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77" sheetId="1" r:id="rId1"/>
  </sheets>
  <externalReferences>
    <externalReference r:id="rId2"/>
  </externalReferences>
  <definedNames>
    <definedName name="_xlnm.Print_Area" localSheetId="0">'77'!$A$1:$Q$46</definedName>
  </definedNames>
  <calcPr calcId="124519"/>
</workbook>
</file>

<file path=xl/calcChain.xml><?xml version="1.0" encoding="utf-8"?>
<calcChain xmlns="http://schemas.openxmlformats.org/spreadsheetml/2006/main">
  <c r="P42" i="1"/>
  <c r="O42"/>
  <c r="Q42" s="1"/>
  <c r="N42"/>
  <c r="K42"/>
  <c r="H42"/>
  <c r="E42"/>
  <c r="P41"/>
  <c r="O41"/>
  <c r="Q41" s="1"/>
  <c r="N41"/>
  <c r="K41"/>
  <c r="H41"/>
  <c r="E41"/>
  <c r="P40"/>
  <c r="O40"/>
  <c r="Q40" s="1"/>
  <c r="N40"/>
  <c r="K40"/>
  <c r="H40"/>
  <c r="E40"/>
  <c r="M39"/>
  <c r="L39"/>
  <c r="L43" s="1"/>
  <c r="J39"/>
  <c r="J43" s="1"/>
  <c r="I39"/>
  <c r="G39"/>
  <c r="F39"/>
  <c r="F43" s="1"/>
  <c r="D39"/>
  <c r="D43" s="1"/>
  <c r="C39"/>
  <c r="P37"/>
  <c r="O37"/>
  <c r="Q37" s="1"/>
  <c r="N37"/>
  <c r="K37"/>
  <c r="H37"/>
  <c r="E37"/>
  <c r="P36"/>
  <c r="Q36" s="1"/>
  <c r="N36"/>
  <c r="K36"/>
  <c r="H36"/>
  <c r="E36"/>
  <c r="P35"/>
  <c r="P39" s="1"/>
  <c r="O35"/>
  <c r="O39" s="1"/>
  <c r="N35"/>
  <c r="N39" s="1"/>
  <c r="K35"/>
  <c r="K39" s="1"/>
  <c r="H35"/>
  <c r="H39" s="1"/>
  <c r="E35"/>
  <c r="E39" s="1"/>
  <c r="O34"/>
  <c r="O43" s="1"/>
  <c r="M34"/>
  <c r="M43" s="1"/>
  <c r="L34"/>
  <c r="K34"/>
  <c r="K43" s="1"/>
  <c r="J34"/>
  <c r="I34"/>
  <c r="I43" s="1"/>
  <c r="G34"/>
  <c r="G43" s="1"/>
  <c r="F34"/>
  <c r="E34"/>
  <c r="E43" s="1"/>
  <c r="D34"/>
  <c r="C34"/>
  <c r="C43" s="1"/>
  <c r="P32"/>
  <c r="O32"/>
  <c r="Q32" s="1"/>
  <c r="N32"/>
  <c r="K32"/>
  <c r="H32"/>
  <c r="E32"/>
  <c r="B32"/>
  <c r="P31"/>
  <c r="O31"/>
  <c r="Q31" s="1"/>
  <c r="N31"/>
  <c r="K31"/>
  <c r="H31"/>
  <c r="E31"/>
  <c r="B31"/>
  <c r="P30"/>
  <c r="O30"/>
  <c r="Q30" s="1"/>
  <c r="N30"/>
  <c r="K30"/>
  <c r="H30"/>
  <c r="E30"/>
  <c r="B30"/>
  <c r="P29"/>
  <c r="O29"/>
  <c r="Q29" s="1"/>
  <c r="N29"/>
  <c r="K29"/>
  <c r="H29"/>
  <c r="E29"/>
  <c r="B29"/>
  <c r="P28"/>
  <c r="O28"/>
  <c r="Q28" s="1"/>
  <c r="N28"/>
  <c r="K28"/>
  <c r="H28"/>
  <c r="E28"/>
  <c r="B28"/>
  <c r="P27"/>
  <c r="O27"/>
  <c r="Q27" s="1"/>
  <c r="N27"/>
  <c r="K27"/>
  <c r="H27"/>
  <c r="E27"/>
  <c r="B27"/>
  <c r="P26"/>
  <c r="O26"/>
  <c r="Q26" s="1"/>
  <c r="N26"/>
  <c r="K26"/>
  <c r="H26"/>
  <c r="E26"/>
  <c r="B26"/>
  <c r="P25"/>
  <c r="O25"/>
  <c r="Q25" s="1"/>
  <c r="N25"/>
  <c r="K25"/>
  <c r="H25"/>
  <c r="E25"/>
  <c r="B25"/>
  <c r="P24"/>
  <c r="O24"/>
  <c r="Q24" s="1"/>
  <c r="N24"/>
  <c r="K24"/>
  <c r="H24"/>
  <c r="E24"/>
  <c r="B24"/>
  <c r="P23"/>
  <c r="O23"/>
  <c r="Q23" s="1"/>
  <c r="N23"/>
  <c r="K23"/>
  <c r="H23"/>
  <c r="E23"/>
  <c r="B23"/>
  <c r="P22"/>
  <c r="O22"/>
  <c r="Q22" s="1"/>
  <c r="N22"/>
  <c r="K22"/>
  <c r="H22"/>
  <c r="E22"/>
  <c r="B22"/>
  <c r="P21"/>
  <c r="O21"/>
  <c r="Q21" s="1"/>
  <c r="N21"/>
  <c r="K21"/>
  <c r="H21"/>
  <c r="E21"/>
  <c r="B21"/>
  <c r="P20"/>
  <c r="O20"/>
  <c r="Q20" s="1"/>
  <c r="N20"/>
  <c r="K20"/>
  <c r="H20"/>
  <c r="E20"/>
  <c r="B20"/>
  <c r="P19"/>
  <c r="O19"/>
  <c r="Q19" s="1"/>
  <c r="N19"/>
  <c r="K19"/>
  <c r="H19"/>
  <c r="E19"/>
  <c r="B19"/>
  <c r="P18"/>
  <c r="O18"/>
  <c r="Q18" s="1"/>
  <c r="N18"/>
  <c r="K18"/>
  <c r="H18"/>
  <c r="E18"/>
  <c r="B18"/>
  <c r="P17"/>
  <c r="O17"/>
  <c r="Q17" s="1"/>
  <c r="N17"/>
  <c r="K17"/>
  <c r="H17"/>
  <c r="E17"/>
  <c r="B17"/>
  <c r="P16"/>
  <c r="O16"/>
  <c r="Q16" s="1"/>
  <c r="N16"/>
  <c r="K16"/>
  <c r="H16"/>
  <c r="E16"/>
  <c r="B16"/>
  <c r="P15"/>
  <c r="O15"/>
  <c r="Q15" s="1"/>
  <c r="N15"/>
  <c r="K15"/>
  <c r="H15"/>
  <c r="E15"/>
  <c r="B15"/>
  <c r="P14"/>
  <c r="O14"/>
  <c r="Q14" s="1"/>
  <c r="N14"/>
  <c r="K14"/>
  <c r="H14"/>
  <c r="E14"/>
  <c r="B14"/>
  <c r="P13"/>
  <c r="O13"/>
  <c r="Q13" s="1"/>
  <c r="N13"/>
  <c r="K13"/>
  <c r="H13"/>
  <c r="E13"/>
  <c r="B13"/>
  <c r="P12"/>
  <c r="P34" s="1"/>
  <c r="P43" s="1"/>
  <c r="O12"/>
  <c r="Q12" s="1"/>
  <c r="Q34" s="1"/>
  <c r="N12"/>
  <c r="N34" s="1"/>
  <c r="N43" s="1"/>
  <c r="K12"/>
  <c r="H12"/>
  <c r="H34" s="1"/>
  <c r="H43" s="1"/>
  <c r="E12"/>
  <c r="B12"/>
  <c r="H5"/>
  <c r="G5"/>
  <c r="H4"/>
  <c r="G4"/>
  <c r="Q35" l="1"/>
  <c r="Q39" s="1"/>
  <c r="Q43" s="1"/>
  <c r="Q44" s="1"/>
</calcChain>
</file>

<file path=xl/comments1.xml><?xml version="1.0" encoding="utf-8"?>
<comments xmlns="http://schemas.openxmlformats.org/spreadsheetml/2006/main">
  <authors>
    <author>User</author>
  </authors>
  <commentList>
    <comment ref="J3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<sst xmlns="http://schemas.openxmlformats.org/spreadsheetml/2006/main" count="39" uniqueCount="26">
  <si>
    <t>TABEL  77</t>
  </si>
  <si>
    <t xml:space="preserve"> </t>
  </si>
  <si>
    <t>JUMLAH TENAGA KETERAPIAN FISIK DI FASILITAS KESEHATAN</t>
  </si>
  <si>
    <t>NO</t>
  </si>
  <si>
    <t>UNIT KERJA</t>
  </si>
  <si>
    <t>TENAGA KETERAPIAN FISIK</t>
  </si>
  <si>
    <t>TOTAL</t>
  </si>
  <si>
    <t>FISIOTERAPIS</t>
  </si>
  <si>
    <t>OKUPASI TERAPIS</t>
  </si>
  <si>
    <t>TERAPIS WICARA</t>
  </si>
  <si>
    <t>AKUPUNKTUR</t>
  </si>
  <si>
    <t>L</t>
  </si>
  <si>
    <t>P</t>
  </si>
  <si>
    <t>L + P</t>
  </si>
  <si>
    <t>Puskesmas :</t>
  </si>
  <si>
    <t>SUB JUMLAH I (PUSKESMAS)</t>
  </si>
  <si>
    <t>RSU Batang</t>
  </si>
  <si>
    <t>RSU Limpung</t>
  </si>
  <si>
    <t>RS Qolbu Insan Mulia (QIM)</t>
  </si>
  <si>
    <t>SUB JUMLAH II (RUMAH SAKIT)</t>
  </si>
  <si>
    <t>SARANA PELAYANAN KESEHATAN LAIN</t>
  </si>
  <si>
    <t>KLINIK DI INSTITUSI DIKNAKES/DIKLAT</t>
  </si>
  <si>
    <t>KLINIK DI DINAS KESEHATAN KAB/KOTA</t>
  </si>
  <si>
    <t>JUMLAH (KAB/KOTA)</t>
  </si>
  <si>
    <t>RASIO TERHADAP 100.000 PENDUDUK</t>
  </si>
  <si>
    <t>Sumber : Subbag Umum dan Kepegawaian DKK , RSUD Kab. Batang, RSU QIM, RSU Limpung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</si>
</sst>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9">
    <font>
      <sz val="10"/>
      <name val="Arial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9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/>
    <xf numFmtId="0" fontId="7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164" fontId="2" fillId="0" borderId="15" xfId="1" applyNumberFormat="1" applyFont="1" applyFill="1" applyBorder="1" applyAlignment="1">
      <alignment vertical="center"/>
    </xf>
    <xf numFmtId="164" fontId="2" fillId="0" borderId="5" xfId="1" applyNumberFormat="1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64" fontId="2" fillId="0" borderId="17" xfId="1" applyNumberFormat="1" applyFont="1" applyFill="1" applyBorder="1" applyAlignment="1">
      <alignment vertical="center"/>
    </xf>
    <xf numFmtId="164" fontId="2" fillId="0" borderId="16" xfId="1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13" xfId="1" applyNumberFormat="1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164" fontId="2" fillId="0" borderId="18" xfId="1" applyNumberFormat="1" applyFont="1" applyFill="1" applyBorder="1" applyAlignment="1">
      <alignment vertical="center"/>
    </xf>
    <xf numFmtId="164" fontId="2" fillId="0" borderId="18" xfId="1" applyNumberFormat="1" applyFont="1" applyBorder="1" applyAlignment="1">
      <alignment vertical="center"/>
    </xf>
    <xf numFmtId="164" fontId="2" fillId="0" borderId="16" xfId="1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2" fillId="0" borderId="19" xfId="1" applyNumberFormat="1" applyFont="1" applyFill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164" fontId="2" fillId="0" borderId="9" xfId="1" applyNumberFormat="1" applyFont="1" applyFill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2" borderId="21" xfId="0" applyNumberFormat="1" applyFont="1" applyFill="1" applyBorder="1" applyAlignment="1">
      <alignment vertical="center"/>
    </xf>
    <xf numFmtId="0" fontId="2" fillId="2" borderId="22" xfId="0" applyNumberFormat="1" applyFont="1" applyFill="1" applyBorder="1" applyAlignment="1">
      <alignment vertical="center"/>
    </xf>
    <xf numFmtId="0" fontId="2" fillId="2" borderId="23" xfId="0" applyNumberFormat="1" applyFont="1" applyFill="1" applyBorder="1" applyAlignment="1">
      <alignment vertical="center"/>
    </xf>
    <xf numFmtId="2" fontId="2" fillId="0" borderId="20" xfId="0" applyNumberFormat="1" applyFont="1" applyFill="1" applyBorder="1" applyAlignment="1">
      <alignment vertical="center"/>
    </xf>
  </cellXfs>
  <cellStyles count="99"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1"/>
    <cellStyle name="Comma 2 3" xfId="25"/>
    <cellStyle name="Comma 2 3 2" xfId="26"/>
    <cellStyle name="Comma 2 3 3" xfId="27"/>
    <cellStyle name="Comma 2 3 4" xfId="28"/>
    <cellStyle name="Comma 2 4" xfId="29"/>
    <cellStyle name="Comma 2 5" xfId="30"/>
    <cellStyle name="Comma 2 6" xfId="31"/>
    <cellStyle name="Comma 2 7" xfId="32"/>
    <cellStyle name="Comma 20" xfId="33"/>
    <cellStyle name="Comma 20 2" xfId="34"/>
    <cellStyle name="Comma 20 3" xfId="35"/>
    <cellStyle name="Comma 21" xfId="36"/>
    <cellStyle name="Comma 21 2" xfId="37"/>
    <cellStyle name="Comma 21 3" xfId="38"/>
    <cellStyle name="Comma 22" xfId="39"/>
    <cellStyle name="Comma 22 2" xfId="40"/>
    <cellStyle name="Comma 22 3" xfId="41"/>
    <cellStyle name="Comma 3" xfId="42"/>
    <cellStyle name="Comma 4" xfId="43"/>
    <cellStyle name="Comma 5" xfId="44"/>
    <cellStyle name="Comma 6" xfId="45"/>
    <cellStyle name="Comma 7" xfId="46"/>
    <cellStyle name="Comma 8" xfId="47"/>
    <cellStyle name="Comma 9" xfId="48"/>
    <cellStyle name="Excel Built-in Comma" xfId="49"/>
    <cellStyle name="Excel Built-in Normal" xfId="50"/>
    <cellStyle name="Millares [0]_Well Timing" xfId="51"/>
    <cellStyle name="Millares_Well Timing" xfId="52"/>
    <cellStyle name="Moneda [0]_Well Timing" xfId="53"/>
    <cellStyle name="Moneda_Well Timing" xfId="54"/>
    <cellStyle name="Normal" xfId="0" builtinId="0"/>
    <cellStyle name="Normal 16 2" xfId="55"/>
    <cellStyle name="Normal 2" xfId="56"/>
    <cellStyle name="Normal 2 2" xfId="57"/>
    <cellStyle name="Normal 2 2 2" xfId="58"/>
    <cellStyle name="Normal 2 2 3" xfId="59"/>
    <cellStyle name="Normal 2 2 4" xfId="60"/>
    <cellStyle name="Normal 2 3" xfId="61"/>
    <cellStyle name="Normal 2 4" xfId="62"/>
    <cellStyle name="Normal 2 5" xfId="63"/>
    <cellStyle name="Normal 21 2" xfId="64"/>
    <cellStyle name="Normal 21 2 2" xfId="65"/>
    <cellStyle name="Normal 21 2 3" xfId="66"/>
    <cellStyle name="Normal 22 2" xfId="67"/>
    <cellStyle name="Normal 22 2 2" xfId="68"/>
    <cellStyle name="Normal 22 2 3" xfId="69"/>
    <cellStyle name="Normal 23 2" xfId="70"/>
    <cellStyle name="Normal 23 2 2" xfId="71"/>
    <cellStyle name="Normal 23 2 3" xfId="72"/>
    <cellStyle name="Normal 24 2" xfId="73"/>
    <cellStyle name="Normal 24 2 2" xfId="74"/>
    <cellStyle name="Normal 24 2 3" xfId="75"/>
    <cellStyle name="Normal 25 2" xfId="76"/>
    <cellStyle name="Normal 25 2 2" xfId="77"/>
    <cellStyle name="Normal 25 2 3" xfId="78"/>
    <cellStyle name="Normal 26 2" xfId="79"/>
    <cellStyle name="Normal 26 2 2" xfId="80"/>
    <cellStyle name="Normal 26 2 3" xfId="81"/>
    <cellStyle name="Normal 28 2" xfId="82"/>
    <cellStyle name="Normal 29 2" xfId="83"/>
    <cellStyle name="Normal 3" xfId="84"/>
    <cellStyle name="Normal 30 2" xfId="85"/>
    <cellStyle name="Normal 31 2" xfId="86"/>
    <cellStyle name="Normal 32 2" xfId="87"/>
    <cellStyle name="Normal 4 2" xfId="88"/>
    <cellStyle name="Normal 4 2 2" xfId="89"/>
    <cellStyle name="Normal 4 2 3" xfId="90"/>
    <cellStyle name="Normal 4 3" xfId="91"/>
    <cellStyle name="Normal 4 4" xfId="92"/>
    <cellStyle name="Normal 5" xfId="93"/>
    <cellStyle name="Normal 5 2" xfId="94"/>
    <cellStyle name="Normal 5 3" xfId="95"/>
    <cellStyle name="Normal 6" xfId="96"/>
    <cellStyle name="Normal 6 2" xfId="97"/>
    <cellStyle name="Normal 6 3" xfId="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>
        <row r="28">
          <cell r="E28">
            <v>762377</v>
          </cell>
        </row>
      </sheetData>
      <sheetData sheetId="3"/>
      <sheetData sheetId="4">
        <row r="12">
          <cell r="C12" t="str">
            <v>Wonotunggal</v>
          </cell>
        </row>
        <row r="13">
          <cell r="C13" t="str">
            <v>Bandar I</v>
          </cell>
        </row>
        <row r="14">
          <cell r="C14" t="str">
            <v>Bandar II</v>
          </cell>
        </row>
        <row r="15">
          <cell r="C15" t="str">
            <v>Blado I</v>
          </cell>
        </row>
        <row r="16">
          <cell r="C16" t="str">
            <v>Blado II</v>
          </cell>
        </row>
        <row r="17">
          <cell r="C17" t="str">
            <v xml:space="preserve">Reban </v>
          </cell>
        </row>
        <row r="18">
          <cell r="C18" t="str">
            <v>Bawang</v>
          </cell>
        </row>
        <row r="19">
          <cell r="C19" t="str">
            <v>Tersono</v>
          </cell>
        </row>
        <row r="20">
          <cell r="C20" t="str">
            <v>Gringsing I</v>
          </cell>
        </row>
        <row r="21">
          <cell r="C21" t="str">
            <v>Gringsing II</v>
          </cell>
        </row>
        <row r="22">
          <cell r="C22" t="str">
            <v>Limpung</v>
          </cell>
        </row>
        <row r="23">
          <cell r="C23" t="str">
            <v>Banyuputih</v>
          </cell>
        </row>
        <row r="24">
          <cell r="C24" t="str">
            <v>Subah</v>
          </cell>
        </row>
        <row r="25">
          <cell r="C25" t="str">
            <v>Pecalungan</v>
          </cell>
        </row>
        <row r="26">
          <cell r="C26" t="str">
            <v>Tulis</v>
          </cell>
        </row>
        <row r="27">
          <cell r="C27" t="str">
            <v>Kandeman</v>
          </cell>
        </row>
        <row r="28"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V49"/>
  <sheetViews>
    <sheetView tabSelected="1" view="pageBreakPreview" zoomScale="60" zoomScaleNormal="60" workbookViewId="0">
      <selection activeCell="M37" sqref="M37"/>
    </sheetView>
  </sheetViews>
  <sheetFormatPr defaultRowHeight="15"/>
  <cols>
    <col min="1" max="1" width="5.85546875" style="2" customWidth="1"/>
    <col min="2" max="2" width="43.28515625" style="2" customWidth="1"/>
    <col min="3" max="4" width="7.7109375" style="2" customWidth="1"/>
    <col min="5" max="16384" width="9.140625" style="2"/>
  </cols>
  <sheetData>
    <row r="1" spans="1:22">
      <c r="A1" s="1" t="s">
        <v>0</v>
      </c>
      <c r="F1" s="2" t="s">
        <v>1</v>
      </c>
    </row>
    <row r="3" spans="1:2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4"/>
      <c r="T3" s="4"/>
      <c r="U3" s="4"/>
      <c r="V3" s="4"/>
    </row>
    <row r="4" spans="1:22">
      <c r="B4" s="5"/>
      <c r="D4" s="6"/>
      <c r="E4" s="6"/>
      <c r="G4" s="6" t="str">
        <f>'[1]1'!F5</f>
        <v>KABUPATEN/KOTA</v>
      </c>
      <c r="H4" s="7" t="str">
        <f>'[1]1'!G5</f>
        <v>BATANG</v>
      </c>
      <c r="I4" s="8"/>
      <c r="J4" s="8"/>
      <c r="K4" s="8"/>
      <c r="L4" s="8"/>
      <c r="M4" s="8"/>
      <c r="N4" s="8"/>
      <c r="O4" s="8"/>
      <c r="P4" s="8"/>
      <c r="Q4" s="8"/>
    </row>
    <row r="5" spans="1:22">
      <c r="B5" s="5"/>
      <c r="D5" s="6"/>
      <c r="E5" s="6"/>
      <c r="G5" s="6" t="str">
        <f>'[1]1'!F6</f>
        <v xml:space="preserve">TAHUN </v>
      </c>
      <c r="H5" s="7">
        <f>'[1]1'!G6</f>
        <v>2018</v>
      </c>
      <c r="I5" s="8"/>
      <c r="J5" s="8"/>
      <c r="K5" s="8"/>
      <c r="L5" s="8"/>
      <c r="M5" s="8"/>
      <c r="N5" s="8"/>
      <c r="O5" s="8"/>
      <c r="P5" s="8"/>
      <c r="Q5" s="8"/>
    </row>
    <row r="6" spans="1:22" ht="15.75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>
      <c r="A7" s="10" t="s">
        <v>3</v>
      </c>
      <c r="B7" s="10" t="s">
        <v>4</v>
      </c>
      <c r="C7" s="11" t="s">
        <v>5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 t="s">
        <v>6</v>
      </c>
      <c r="P7" s="14"/>
      <c r="Q7" s="15"/>
    </row>
    <row r="8" spans="1:22" ht="20.25" customHeight="1">
      <c r="A8" s="13"/>
      <c r="B8" s="13"/>
      <c r="C8" s="16" t="s">
        <v>7</v>
      </c>
      <c r="D8" s="16"/>
      <c r="E8" s="16"/>
      <c r="F8" s="16" t="s">
        <v>8</v>
      </c>
      <c r="G8" s="16"/>
      <c r="H8" s="16"/>
      <c r="I8" s="16" t="s">
        <v>9</v>
      </c>
      <c r="J8" s="16"/>
      <c r="K8" s="16"/>
      <c r="L8" s="16" t="s">
        <v>10</v>
      </c>
      <c r="M8" s="16"/>
      <c r="N8" s="16"/>
      <c r="O8" s="17"/>
      <c r="P8" s="18"/>
      <c r="Q8" s="19"/>
    </row>
    <row r="9" spans="1:22">
      <c r="A9" s="17"/>
      <c r="B9" s="17"/>
      <c r="C9" s="20" t="s">
        <v>11</v>
      </c>
      <c r="D9" s="20" t="s">
        <v>12</v>
      </c>
      <c r="E9" s="20" t="s">
        <v>13</v>
      </c>
      <c r="F9" s="20" t="s">
        <v>11</v>
      </c>
      <c r="G9" s="20" t="s">
        <v>12</v>
      </c>
      <c r="H9" s="20" t="s">
        <v>13</v>
      </c>
      <c r="I9" s="20" t="s">
        <v>11</v>
      </c>
      <c r="J9" s="20" t="s">
        <v>12</v>
      </c>
      <c r="K9" s="20" t="s">
        <v>13</v>
      </c>
      <c r="L9" s="20" t="s">
        <v>11</v>
      </c>
      <c r="M9" s="20" t="s">
        <v>12</v>
      </c>
      <c r="N9" s="20" t="s">
        <v>13</v>
      </c>
      <c r="O9" s="20" t="s">
        <v>11</v>
      </c>
      <c r="P9" s="20" t="s">
        <v>12</v>
      </c>
      <c r="Q9" s="21" t="s">
        <v>13</v>
      </c>
    </row>
    <row r="10" spans="1:22" s="5" customFormat="1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  <c r="Q10" s="22">
        <v>17</v>
      </c>
    </row>
    <row r="11" spans="1:22" ht="15" customHeight="1">
      <c r="A11" s="23"/>
      <c r="B11" s="24" t="s">
        <v>14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6"/>
      <c r="Q11" s="25"/>
    </row>
    <row r="12" spans="1:22" ht="15" customHeight="1">
      <c r="A12" s="27">
        <v>1</v>
      </c>
      <c r="B12" s="28" t="str">
        <f>'[1]4'!C12</f>
        <v>Wonotunggal</v>
      </c>
      <c r="C12" s="29">
        <v>0</v>
      </c>
      <c r="D12" s="29">
        <v>0</v>
      </c>
      <c r="E12" s="29">
        <f t="shared" ref="E12:E32" si="0">SUM(C12:D12)</f>
        <v>0</v>
      </c>
      <c r="F12" s="29">
        <v>0</v>
      </c>
      <c r="G12" s="29">
        <v>0</v>
      </c>
      <c r="H12" s="29">
        <f t="shared" ref="H12:H32" si="1">SUM(F12:G12)</f>
        <v>0</v>
      </c>
      <c r="I12" s="29">
        <v>0</v>
      </c>
      <c r="J12" s="29">
        <v>0</v>
      </c>
      <c r="K12" s="29">
        <f t="shared" ref="K12:K32" si="2">SUM(I12:J12)</f>
        <v>0</v>
      </c>
      <c r="L12" s="29">
        <v>0</v>
      </c>
      <c r="M12" s="29">
        <v>0</v>
      </c>
      <c r="N12" s="29">
        <f t="shared" ref="N12:N32" si="3">SUM(L12:M12)</f>
        <v>0</v>
      </c>
      <c r="O12" s="30">
        <f t="shared" ref="O12:P32" si="4">SUM(C12,F12,I12,L12)</f>
        <v>0</v>
      </c>
      <c r="P12" s="30">
        <f t="shared" si="4"/>
        <v>0</v>
      </c>
      <c r="Q12" s="29">
        <f t="shared" ref="Q12:Q32" si="5">SUM(O12:P12)</f>
        <v>0</v>
      </c>
    </row>
    <row r="13" spans="1:22" ht="15" customHeight="1">
      <c r="A13" s="27">
        <v>2</v>
      </c>
      <c r="B13" s="28" t="str">
        <f>'[1]4'!C13</f>
        <v>Bandar I</v>
      </c>
      <c r="C13" s="29">
        <v>0</v>
      </c>
      <c r="D13" s="29">
        <v>0</v>
      </c>
      <c r="E13" s="29">
        <f t="shared" si="0"/>
        <v>0</v>
      </c>
      <c r="F13" s="29">
        <v>0</v>
      </c>
      <c r="G13" s="29">
        <v>0</v>
      </c>
      <c r="H13" s="29">
        <f t="shared" si="1"/>
        <v>0</v>
      </c>
      <c r="I13" s="29">
        <v>0</v>
      </c>
      <c r="J13" s="29">
        <v>0</v>
      </c>
      <c r="K13" s="29">
        <f t="shared" si="2"/>
        <v>0</v>
      </c>
      <c r="L13" s="29">
        <v>0</v>
      </c>
      <c r="M13" s="29">
        <v>0</v>
      </c>
      <c r="N13" s="29">
        <f t="shared" si="3"/>
        <v>0</v>
      </c>
      <c r="O13" s="30">
        <f t="shared" si="4"/>
        <v>0</v>
      </c>
      <c r="P13" s="30">
        <f t="shared" si="4"/>
        <v>0</v>
      </c>
      <c r="Q13" s="29">
        <f t="shared" si="5"/>
        <v>0</v>
      </c>
    </row>
    <row r="14" spans="1:22" ht="15" customHeight="1">
      <c r="A14" s="27">
        <v>3</v>
      </c>
      <c r="B14" s="28" t="str">
        <f>'[1]4'!C14</f>
        <v>Bandar II</v>
      </c>
      <c r="C14" s="29">
        <v>0</v>
      </c>
      <c r="D14" s="29">
        <v>0</v>
      </c>
      <c r="E14" s="29">
        <f t="shared" si="0"/>
        <v>0</v>
      </c>
      <c r="F14" s="29">
        <v>0</v>
      </c>
      <c r="G14" s="29">
        <v>0</v>
      </c>
      <c r="H14" s="29">
        <f t="shared" si="1"/>
        <v>0</v>
      </c>
      <c r="I14" s="29">
        <v>0</v>
      </c>
      <c r="J14" s="29">
        <v>0</v>
      </c>
      <c r="K14" s="29">
        <f t="shared" si="2"/>
        <v>0</v>
      </c>
      <c r="L14" s="29">
        <v>0</v>
      </c>
      <c r="M14" s="29">
        <v>0</v>
      </c>
      <c r="N14" s="29">
        <f t="shared" si="3"/>
        <v>0</v>
      </c>
      <c r="O14" s="30">
        <f t="shared" si="4"/>
        <v>0</v>
      </c>
      <c r="P14" s="30">
        <f t="shared" si="4"/>
        <v>0</v>
      </c>
      <c r="Q14" s="29">
        <f t="shared" si="5"/>
        <v>0</v>
      </c>
    </row>
    <row r="15" spans="1:22" ht="15" customHeight="1">
      <c r="A15" s="27">
        <v>4</v>
      </c>
      <c r="B15" s="28" t="str">
        <f>'[1]4'!C15</f>
        <v>Blado I</v>
      </c>
      <c r="C15" s="29">
        <v>0</v>
      </c>
      <c r="D15" s="29">
        <v>0</v>
      </c>
      <c r="E15" s="29">
        <f t="shared" si="0"/>
        <v>0</v>
      </c>
      <c r="F15" s="29">
        <v>0</v>
      </c>
      <c r="G15" s="29">
        <v>0</v>
      </c>
      <c r="H15" s="29">
        <f t="shared" si="1"/>
        <v>0</v>
      </c>
      <c r="I15" s="29">
        <v>0</v>
      </c>
      <c r="J15" s="29">
        <v>0</v>
      </c>
      <c r="K15" s="29">
        <f t="shared" si="2"/>
        <v>0</v>
      </c>
      <c r="L15" s="29">
        <v>0</v>
      </c>
      <c r="M15" s="29">
        <v>0</v>
      </c>
      <c r="N15" s="29">
        <f t="shared" si="3"/>
        <v>0</v>
      </c>
      <c r="O15" s="30">
        <f t="shared" si="4"/>
        <v>0</v>
      </c>
      <c r="P15" s="30">
        <f t="shared" si="4"/>
        <v>0</v>
      </c>
      <c r="Q15" s="29">
        <f t="shared" si="5"/>
        <v>0</v>
      </c>
    </row>
    <row r="16" spans="1:22" ht="15" customHeight="1">
      <c r="A16" s="27">
        <v>5</v>
      </c>
      <c r="B16" s="28" t="str">
        <f>'[1]4'!C16</f>
        <v>Blado II</v>
      </c>
      <c r="C16" s="29">
        <v>0</v>
      </c>
      <c r="D16" s="29">
        <v>0</v>
      </c>
      <c r="E16" s="29">
        <f t="shared" si="0"/>
        <v>0</v>
      </c>
      <c r="F16" s="29">
        <v>0</v>
      </c>
      <c r="G16" s="29">
        <v>0</v>
      </c>
      <c r="H16" s="29">
        <f t="shared" si="1"/>
        <v>0</v>
      </c>
      <c r="I16" s="29">
        <v>0</v>
      </c>
      <c r="J16" s="29">
        <v>0</v>
      </c>
      <c r="K16" s="29">
        <f t="shared" si="2"/>
        <v>0</v>
      </c>
      <c r="L16" s="29">
        <v>0</v>
      </c>
      <c r="M16" s="29">
        <v>0</v>
      </c>
      <c r="N16" s="29">
        <f t="shared" si="3"/>
        <v>0</v>
      </c>
      <c r="O16" s="30">
        <f t="shared" si="4"/>
        <v>0</v>
      </c>
      <c r="P16" s="30">
        <f t="shared" si="4"/>
        <v>0</v>
      </c>
      <c r="Q16" s="29">
        <f t="shared" si="5"/>
        <v>0</v>
      </c>
    </row>
    <row r="17" spans="1:17" ht="15" customHeight="1">
      <c r="A17" s="27">
        <v>6</v>
      </c>
      <c r="B17" s="28" t="str">
        <f>'[1]4'!C17</f>
        <v xml:space="preserve">Reban </v>
      </c>
      <c r="C17" s="29">
        <v>0</v>
      </c>
      <c r="D17" s="29">
        <v>0</v>
      </c>
      <c r="E17" s="29">
        <f t="shared" si="0"/>
        <v>0</v>
      </c>
      <c r="F17" s="29">
        <v>0</v>
      </c>
      <c r="G17" s="29">
        <v>0</v>
      </c>
      <c r="H17" s="29">
        <f t="shared" si="1"/>
        <v>0</v>
      </c>
      <c r="I17" s="29">
        <v>0</v>
      </c>
      <c r="J17" s="29">
        <v>0</v>
      </c>
      <c r="K17" s="29">
        <f t="shared" si="2"/>
        <v>0</v>
      </c>
      <c r="L17" s="29">
        <v>0</v>
      </c>
      <c r="M17" s="29">
        <v>0</v>
      </c>
      <c r="N17" s="29">
        <f t="shared" si="3"/>
        <v>0</v>
      </c>
      <c r="O17" s="30">
        <f t="shared" si="4"/>
        <v>0</v>
      </c>
      <c r="P17" s="30">
        <f t="shared" si="4"/>
        <v>0</v>
      </c>
      <c r="Q17" s="29">
        <f t="shared" si="5"/>
        <v>0</v>
      </c>
    </row>
    <row r="18" spans="1:17" ht="15" customHeight="1">
      <c r="A18" s="27">
        <v>7</v>
      </c>
      <c r="B18" s="28" t="str">
        <f>'[1]4'!C18</f>
        <v>Bawang</v>
      </c>
      <c r="C18" s="29">
        <v>0</v>
      </c>
      <c r="D18" s="29">
        <v>0</v>
      </c>
      <c r="E18" s="29">
        <f t="shared" si="0"/>
        <v>0</v>
      </c>
      <c r="F18" s="29">
        <v>0</v>
      </c>
      <c r="G18" s="29">
        <v>0</v>
      </c>
      <c r="H18" s="29">
        <f t="shared" si="1"/>
        <v>0</v>
      </c>
      <c r="I18" s="29">
        <v>0</v>
      </c>
      <c r="J18" s="29">
        <v>0</v>
      </c>
      <c r="K18" s="29">
        <f t="shared" si="2"/>
        <v>0</v>
      </c>
      <c r="L18" s="29">
        <v>0</v>
      </c>
      <c r="M18" s="29">
        <v>0</v>
      </c>
      <c r="N18" s="29">
        <f t="shared" si="3"/>
        <v>0</v>
      </c>
      <c r="O18" s="30">
        <f t="shared" si="4"/>
        <v>0</v>
      </c>
      <c r="P18" s="30">
        <f t="shared" si="4"/>
        <v>0</v>
      </c>
      <c r="Q18" s="29">
        <f t="shared" si="5"/>
        <v>0</v>
      </c>
    </row>
    <row r="19" spans="1:17" ht="15" customHeight="1">
      <c r="A19" s="27">
        <v>8</v>
      </c>
      <c r="B19" s="28" t="str">
        <f>'[1]4'!C19</f>
        <v>Tersono</v>
      </c>
      <c r="C19" s="29">
        <v>0</v>
      </c>
      <c r="D19" s="29">
        <v>0</v>
      </c>
      <c r="E19" s="29">
        <f t="shared" si="0"/>
        <v>0</v>
      </c>
      <c r="F19" s="29">
        <v>0</v>
      </c>
      <c r="G19" s="29">
        <v>0</v>
      </c>
      <c r="H19" s="29">
        <f t="shared" si="1"/>
        <v>0</v>
      </c>
      <c r="I19" s="29">
        <v>0</v>
      </c>
      <c r="J19" s="29">
        <v>0</v>
      </c>
      <c r="K19" s="29">
        <f t="shared" si="2"/>
        <v>0</v>
      </c>
      <c r="L19" s="29">
        <v>0</v>
      </c>
      <c r="M19" s="29">
        <v>0</v>
      </c>
      <c r="N19" s="29">
        <f t="shared" si="3"/>
        <v>0</v>
      </c>
      <c r="O19" s="30">
        <f t="shared" si="4"/>
        <v>0</v>
      </c>
      <c r="P19" s="30">
        <f t="shared" si="4"/>
        <v>0</v>
      </c>
      <c r="Q19" s="29">
        <f t="shared" si="5"/>
        <v>0</v>
      </c>
    </row>
    <row r="20" spans="1:17" ht="15" customHeight="1">
      <c r="A20" s="27">
        <v>9</v>
      </c>
      <c r="B20" s="28" t="str">
        <f>'[1]4'!C20</f>
        <v>Gringsing I</v>
      </c>
      <c r="C20" s="29">
        <v>0</v>
      </c>
      <c r="D20" s="29">
        <v>0</v>
      </c>
      <c r="E20" s="29">
        <f t="shared" si="0"/>
        <v>0</v>
      </c>
      <c r="F20" s="29">
        <v>0</v>
      </c>
      <c r="G20" s="29">
        <v>0</v>
      </c>
      <c r="H20" s="29">
        <f t="shared" si="1"/>
        <v>0</v>
      </c>
      <c r="I20" s="29">
        <v>0</v>
      </c>
      <c r="J20" s="29">
        <v>0</v>
      </c>
      <c r="K20" s="29">
        <f t="shared" si="2"/>
        <v>0</v>
      </c>
      <c r="L20" s="29">
        <v>0</v>
      </c>
      <c r="M20" s="29">
        <v>0</v>
      </c>
      <c r="N20" s="29">
        <f t="shared" si="3"/>
        <v>0</v>
      </c>
      <c r="O20" s="30">
        <f t="shared" si="4"/>
        <v>0</v>
      </c>
      <c r="P20" s="30">
        <f t="shared" si="4"/>
        <v>0</v>
      </c>
      <c r="Q20" s="29">
        <f t="shared" si="5"/>
        <v>0</v>
      </c>
    </row>
    <row r="21" spans="1:17" ht="15" customHeight="1">
      <c r="A21" s="27">
        <v>10</v>
      </c>
      <c r="B21" s="28" t="str">
        <f>'[1]4'!C21</f>
        <v>Gringsing II</v>
      </c>
      <c r="C21" s="29">
        <v>0</v>
      </c>
      <c r="D21" s="29">
        <v>0</v>
      </c>
      <c r="E21" s="29">
        <f t="shared" si="0"/>
        <v>0</v>
      </c>
      <c r="F21" s="29">
        <v>0</v>
      </c>
      <c r="G21" s="29">
        <v>0</v>
      </c>
      <c r="H21" s="29">
        <f t="shared" si="1"/>
        <v>0</v>
      </c>
      <c r="I21" s="29">
        <v>0</v>
      </c>
      <c r="J21" s="29">
        <v>0</v>
      </c>
      <c r="K21" s="29">
        <f t="shared" si="2"/>
        <v>0</v>
      </c>
      <c r="L21" s="29">
        <v>0</v>
      </c>
      <c r="M21" s="29">
        <v>0</v>
      </c>
      <c r="N21" s="29">
        <f t="shared" si="3"/>
        <v>0</v>
      </c>
      <c r="O21" s="30">
        <f t="shared" si="4"/>
        <v>0</v>
      </c>
      <c r="P21" s="30">
        <f t="shared" si="4"/>
        <v>0</v>
      </c>
      <c r="Q21" s="29">
        <f t="shared" si="5"/>
        <v>0</v>
      </c>
    </row>
    <row r="22" spans="1:17" ht="15" customHeight="1">
      <c r="A22" s="27">
        <v>11</v>
      </c>
      <c r="B22" s="28" t="str">
        <f>'[1]4'!C22</f>
        <v>Limpung</v>
      </c>
      <c r="C22" s="29">
        <v>0</v>
      </c>
      <c r="D22" s="29">
        <v>0</v>
      </c>
      <c r="E22" s="29">
        <f t="shared" si="0"/>
        <v>0</v>
      </c>
      <c r="F22" s="29">
        <v>0</v>
      </c>
      <c r="G22" s="29">
        <v>0</v>
      </c>
      <c r="H22" s="29">
        <f t="shared" si="1"/>
        <v>0</v>
      </c>
      <c r="I22" s="29">
        <v>0</v>
      </c>
      <c r="J22" s="29">
        <v>0</v>
      </c>
      <c r="K22" s="29">
        <f t="shared" si="2"/>
        <v>0</v>
      </c>
      <c r="L22" s="29">
        <v>0</v>
      </c>
      <c r="M22" s="29">
        <v>0</v>
      </c>
      <c r="N22" s="29">
        <f t="shared" si="3"/>
        <v>0</v>
      </c>
      <c r="O22" s="30">
        <f t="shared" si="4"/>
        <v>0</v>
      </c>
      <c r="P22" s="30">
        <f t="shared" si="4"/>
        <v>0</v>
      </c>
      <c r="Q22" s="29">
        <f t="shared" si="5"/>
        <v>0</v>
      </c>
    </row>
    <row r="23" spans="1:17" ht="15" customHeight="1">
      <c r="A23" s="27">
        <v>12</v>
      </c>
      <c r="B23" s="28" t="str">
        <f>'[1]4'!C23</f>
        <v>Banyuputih</v>
      </c>
      <c r="C23" s="29">
        <v>0</v>
      </c>
      <c r="D23" s="29">
        <v>0</v>
      </c>
      <c r="E23" s="29">
        <f t="shared" si="0"/>
        <v>0</v>
      </c>
      <c r="F23" s="29">
        <v>0</v>
      </c>
      <c r="G23" s="29">
        <v>0</v>
      </c>
      <c r="H23" s="29">
        <f t="shared" si="1"/>
        <v>0</v>
      </c>
      <c r="I23" s="29">
        <v>0</v>
      </c>
      <c r="J23" s="29">
        <v>0</v>
      </c>
      <c r="K23" s="29">
        <f t="shared" si="2"/>
        <v>0</v>
      </c>
      <c r="L23" s="29">
        <v>0</v>
      </c>
      <c r="M23" s="29">
        <v>0</v>
      </c>
      <c r="N23" s="29">
        <f t="shared" si="3"/>
        <v>0</v>
      </c>
      <c r="O23" s="30">
        <f t="shared" si="4"/>
        <v>0</v>
      </c>
      <c r="P23" s="30">
        <f t="shared" si="4"/>
        <v>0</v>
      </c>
      <c r="Q23" s="29">
        <f t="shared" si="5"/>
        <v>0</v>
      </c>
    </row>
    <row r="24" spans="1:17" ht="15" customHeight="1">
      <c r="A24" s="27">
        <v>13</v>
      </c>
      <c r="B24" s="28" t="str">
        <f>'[1]4'!C24</f>
        <v>Subah</v>
      </c>
      <c r="C24" s="29">
        <v>0</v>
      </c>
      <c r="D24" s="29">
        <v>0</v>
      </c>
      <c r="E24" s="29">
        <f t="shared" si="0"/>
        <v>0</v>
      </c>
      <c r="F24" s="29">
        <v>0</v>
      </c>
      <c r="G24" s="29">
        <v>0</v>
      </c>
      <c r="H24" s="29">
        <f t="shared" si="1"/>
        <v>0</v>
      </c>
      <c r="I24" s="29">
        <v>0</v>
      </c>
      <c r="J24" s="29">
        <v>0</v>
      </c>
      <c r="K24" s="29">
        <f t="shared" si="2"/>
        <v>0</v>
      </c>
      <c r="L24" s="29">
        <v>0</v>
      </c>
      <c r="M24" s="29">
        <v>0</v>
      </c>
      <c r="N24" s="29">
        <f t="shared" si="3"/>
        <v>0</v>
      </c>
      <c r="O24" s="30">
        <f t="shared" si="4"/>
        <v>0</v>
      </c>
      <c r="P24" s="30">
        <f t="shared" si="4"/>
        <v>0</v>
      </c>
      <c r="Q24" s="29">
        <f t="shared" si="5"/>
        <v>0</v>
      </c>
    </row>
    <row r="25" spans="1:17" ht="15" customHeight="1">
      <c r="A25" s="27">
        <v>14</v>
      </c>
      <c r="B25" s="28" t="str">
        <f>'[1]4'!C25</f>
        <v>Pecalungan</v>
      </c>
      <c r="C25" s="29">
        <v>0</v>
      </c>
      <c r="D25" s="29">
        <v>0</v>
      </c>
      <c r="E25" s="29">
        <f t="shared" si="0"/>
        <v>0</v>
      </c>
      <c r="F25" s="29">
        <v>0</v>
      </c>
      <c r="G25" s="29">
        <v>0</v>
      </c>
      <c r="H25" s="29">
        <f t="shared" si="1"/>
        <v>0</v>
      </c>
      <c r="I25" s="29">
        <v>0</v>
      </c>
      <c r="J25" s="29">
        <v>0</v>
      </c>
      <c r="K25" s="29">
        <f t="shared" si="2"/>
        <v>0</v>
      </c>
      <c r="L25" s="29">
        <v>0</v>
      </c>
      <c r="M25" s="29">
        <v>0</v>
      </c>
      <c r="N25" s="29">
        <f t="shared" si="3"/>
        <v>0</v>
      </c>
      <c r="O25" s="30">
        <f t="shared" si="4"/>
        <v>0</v>
      </c>
      <c r="P25" s="30">
        <f t="shared" si="4"/>
        <v>0</v>
      </c>
      <c r="Q25" s="29">
        <f t="shared" si="5"/>
        <v>0</v>
      </c>
    </row>
    <row r="26" spans="1:17" ht="15" customHeight="1">
      <c r="A26" s="27">
        <v>15</v>
      </c>
      <c r="B26" s="28" t="str">
        <f>'[1]4'!C26</f>
        <v>Tulis</v>
      </c>
      <c r="C26" s="29">
        <v>0</v>
      </c>
      <c r="D26" s="29">
        <v>0</v>
      </c>
      <c r="E26" s="29">
        <f t="shared" si="0"/>
        <v>0</v>
      </c>
      <c r="F26" s="29">
        <v>0</v>
      </c>
      <c r="G26" s="29">
        <v>0</v>
      </c>
      <c r="H26" s="29">
        <f t="shared" si="1"/>
        <v>0</v>
      </c>
      <c r="I26" s="29">
        <v>0</v>
      </c>
      <c r="J26" s="29">
        <v>0</v>
      </c>
      <c r="K26" s="29">
        <f t="shared" si="2"/>
        <v>0</v>
      </c>
      <c r="L26" s="29">
        <v>0</v>
      </c>
      <c r="M26" s="29">
        <v>0</v>
      </c>
      <c r="N26" s="29">
        <f t="shared" si="3"/>
        <v>0</v>
      </c>
      <c r="O26" s="30">
        <f t="shared" si="4"/>
        <v>0</v>
      </c>
      <c r="P26" s="30">
        <f t="shared" si="4"/>
        <v>0</v>
      </c>
      <c r="Q26" s="29">
        <f t="shared" si="5"/>
        <v>0</v>
      </c>
    </row>
    <row r="27" spans="1:17" ht="15" customHeight="1">
      <c r="A27" s="27">
        <v>16</v>
      </c>
      <c r="B27" s="28" t="str">
        <f>'[1]4'!C27</f>
        <v>Kandeman</v>
      </c>
      <c r="C27" s="29">
        <v>0</v>
      </c>
      <c r="D27" s="29">
        <v>0</v>
      </c>
      <c r="E27" s="29">
        <f t="shared" si="0"/>
        <v>0</v>
      </c>
      <c r="F27" s="29">
        <v>0</v>
      </c>
      <c r="G27" s="29">
        <v>0</v>
      </c>
      <c r="H27" s="29">
        <f t="shared" si="1"/>
        <v>0</v>
      </c>
      <c r="I27" s="29">
        <v>0</v>
      </c>
      <c r="J27" s="29">
        <v>0</v>
      </c>
      <c r="K27" s="29">
        <f t="shared" si="2"/>
        <v>0</v>
      </c>
      <c r="L27" s="29">
        <v>0</v>
      </c>
      <c r="M27" s="29">
        <v>0</v>
      </c>
      <c r="N27" s="29">
        <f t="shared" si="3"/>
        <v>0</v>
      </c>
      <c r="O27" s="30">
        <f t="shared" si="4"/>
        <v>0</v>
      </c>
      <c r="P27" s="30">
        <f t="shared" si="4"/>
        <v>0</v>
      </c>
      <c r="Q27" s="29">
        <f t="shared" si="5"/>
        <v>0</v>
      </c>
    </row>
    <row r="28" spans="1:17" ht="15" customHeight="1">
      <c r="A28" s="27">
        <v>17</v>
      </c>
      <c r="B28" s="28" t="str">
        <f>'[1]4'!C28</f>
        <v>Batang I</v>
      </c>
      <c r="C28" s="29">
        <v>0</v>
      </c>
      <c r="D28" s="29">
        <v>0</v>
      </c>
      <c r="E28" s="29">
        <f t="shared" si="0"/>
        <v>0</v>
      </c>
      <c r="F28" s="29">
        <v>0</v>
      </c>
      <c r="G28" s="29">
        <v>0</v>
      </c>
      <c r="H28" s="29">
        <f t="shared" si="1"/>
        <v>0</v>
      </c>
      <c r="I28" s="29">
        <v>0</v>
      </c>
      <c r="J28" s="29">
        <v>0</v>
      </c>
      <c r="K28" s="29">
        <f t="shared" si="2"/>
        <v>0</v>
      </c>
      <c r="L28" s="29">
        <v>0</v>
      </c>
      <c r="M28" s="29">
        <v>0</v>
      </c>
      <c r="N28" s="29">
        <f t="shared" si="3"/>
        <v>0</v>
      </c>
      <c r="O28" s="30">
        <f t="shared" si="4"/>
        <v>0</v>
      </c>
      <c r="P28" s="30">
        <f t="shared" si="4"/>
        <v>0</v>
      </c>
      <c r="Q28" s="29">
        <f t="shared" si="5"/>
        <v>0</v>
      </c>
    </row>
    <row r="29" spans="1:17" ht="15" customHeight="1">
      <c r="A29" s="27">
        <v>18</v>
      </c>
      <c r="B29" s="28" t="str">
        <f>'[1]4'!C29</f>
        <v>Batang II</v>
      </c>
      <c r="C29" s="29">
        <v>0</v>
      </c>
      <c r="D29" s="29">
        <v>0</v>
      </c>
      <c r="E29" s="29">
        <f t="shared" si="0"/>
        <v>0</v>
      </c>
      <c r="F29" s="29">
        <v>0</v>
      </c>
      <c r="G29" s="29">
        <v>0</v>
      </c>
      <c r="H29" s="29">
        <f t="shared" si="1"/>
        <v>0</v>
      </c>
      <c r="I29" s="29">
        <v>0</v>
      </c>
      <c r="J29" s="29">
        <v>0</v>
      </c>
      <c r="K29" s="29">
        <f t="shared" si="2"/>
        <v>0</v>
      </c>
      <c r="L29" s="29">
        <v>0</v>
      </c>
      <c r="M29" s="29">
        <v>0</v>
      </c>
      <c r="N29" s="29">
        <f t="shared" si="3"/>
        <v>0</v>
      </c>
      <c r="O29" s="30">
        <f t="shared" si="4"/>
        <v>0</v>
      </c>
      <c r="P29" s="30">
        <f t="shared" si="4"/>
        <v>0</v>
      </c>
      <c r="Q29" s="29">
        <f t="shared" si="5"/>
        <v>0</v>
      </c>
    </row>
    <row r="30" spans="1:17" ht="15" customHeight="1">
      <c r="A30" s="27">
        <v>19</v>
      </c>
      <c r="B30" s="28" t="str">
        <f>'[1]4'!C30</f>
        <v>Batang III</v>
      </c>
      <c r="C30" s="29">
        <v>0</v>
      </c>
      <c r="D30" s="29">
        <v>0</v>
      </c>
      <c r="E30" s="29">
        <f t="shared" si="0"/>
        <v>0</v>
      </c>
      <c r="F30" s="29">
        <v>0</v>
      </c>
      <c r="G30" s="29">
        <v>0</v>
      </c>
      <c r="H30" s="29">
        <f t="shared" si="1"/>
        <v>0</v>
      </c>
      <c r="I30" s="29">
        <v>0</v>
      </c>
      <c r="J30" s="29">
        <v>0</v>
      </c>
      <c r="K30" s="29">
        <f t="shared" si="2"/>
        <v>0</v>
      </c>
      <c r="L30" s="29">
        <v>0</v>
      </c>
      <c r="M30" s="29">
        <v>0</v>
      </c>
      <c r="N30" s="29">
        <f t="shared" si="3"/>
        <v>0</v>
      </c>
      <c r="O30" s="30">
        <f t="shared" si="4"/>
        <v>0</v>
      </c>
      <c r="P30" s="30">
        <f t="shared" si="4"/>
        <v>0</v>
      </c>
      <c r="Q30" s="29">
        <f t="shared" si="5"/>
        <v>0</v>
      </c>
    </row>
    <row r="31" spans="1:17" ht="15" customHeight="1">
      <c r="A31" s="27">
        <v>20</v>
      </c>
      <c r="B31" s="28" t="str">
        <f>'[1]4'!C31</f>
        <v>Batang IV</v>
      </c>
      <c r="C31" s="29">
        <v>0</v>
      </c>
      <c r="D31" s="29">
        <v>0</v>
      </c>
      <c r="E31" s="29">
        <f t="shared" si="0"/>
        <v>0</v>
      </c>
      <c r="F31" s="29">
        <v>0</v>
      </c>
      <c r="G31" s="29">
        <v>0</v>
      </c>
      <c r="H31" s="29">
        <f t="shared" si="1"/>
        <v>0</v>
      </c>
      <c r="I31" s="29">
        <v>0</v>
      </c>
      <c r="J31" s="29">
        <v>0</v>
      </c>
      <c r="K31" s="29">
        <f t="shared" si="2"/>
        <v>0</v>
      </c>
      <c r="L31" s="29">
        <v>0</v>
      </c>
      <c r="M31" s="29">
        <v>0</v>
      </c>
      <c r="N31" s="29">
        <f t="shared" si="3"/>
        <v>0</v>
      </c>
      <c r="O31" s="30">
        <f t="shared" si="4"/>
        <v>0</v>
      </c>
      <c r="P31" s="30">
        <f t="shared" si="4"/>
        <v>0</v>
      </c>
      <c r="Q31" s="29">
        <f t="shared" si="5"/>
        <v>0</v>
      </c>
    </row>
    <row r="32" spans="1:17" ht="15" customHeight="1">
      <c r="A32" s="27">
        <v>21</v>
      </c>
      <c r="B32" s="28" t="str">
        <f>'[1]4'!C32</f>
        <v>Warungasem</v>
      </c>
      <c r="C32" s="29">
        <v>0</v>
      </c>
      <c r="D32" s="29">
        <v>0</v>
      </c>
      <c r="E32" s="29">
        <f t="shared" si="0"/>
        <v>0</v>
      </c>
      <c r="F32" s="29">
        <v>0</v>
      </c>
      <c r="G32" s="29">
        <v>0</v>
      </c>
      <c r="H32" s="29">
        <f t="shared" si="1"/>
        <v>0</v>
      </c>
      <c r="I32" s="29">
        <v>0</v>
      </c>
      <c r="J32" s="29">
        <v>0</v>
      </c>
      <c r="K32" s="29">
        <f t="shared" si="2"/>
        <v>0</v>
      </c>
      <c r="L32" s="29">
        <v>0</v>
      </c>
      <c r="M32" s="29">
        <v>0</v>
      </c>
      <c r="N32" s="29">
        <f t="shared" si="3"/>
        <v>0</v>
      </c>
      <c r="O32" s="30">
        <f t="shared" si="4"/>
        <v>0</v>
      </c>
      <c r="P32" s="30">
        <f t="shared" si="4"/>
        <v>0</v>
      </c>
      <c r="Q32" s="29">
        <f t="shared" si="5"/>
        <v>0</v>
      </c>
    </row>
    <row r="33" spans="1:17" ht="15" customHeight="1">
      <c r="A33" s="31"/>
      <c r="B33" s="32" t="s">
        <v>1</v>
      </c>
      <c r="C33" s="25"/>
      <c r="D33" s="25"/>
      <c r="E33" s="25"/>
      <c r="F33" s="33"/>
      <c r="G33" s="33"/>
      <c r="H33" s="25"/>
      <c r="I33" s="33"/>
      <c r="J33" s="33"/>
      <c r="K33" s="25"/>
      <c r="L33" s="33"/>
      <c r="M33" s="33"/>
      <c r="N33" s="25"/>
      <c r="O33" s="26"/>
      <c r="P33" s="26"/>
      <c r="Q33" s="25"/>
    </row>
    <row r="34" spans="1:17" ht="16.5" customHeight="1">
      <c r="A34" s="34" t="s">
        <v>15</v>
      </c>
      <c r="B34" s="34"/>
      <c r="C34" s="35">
        <f t="shared" ref="C34:Q34" si="6">SUM(C11:C33)</f>
        <v>0</v>
      </c>
      <c r="D34" s="35">
        <f t="shared" si="6"/>
        <v>0</v>
      </c>
      <c r="E34" s="35">
        <f t="shared" si="6"/>
        <v>0</v>
      </c>
      <c r="F34" s="35">
        <f t="shared" si="6"/>
        <v>0</v>
      </c>
      <c r="G34" s="35">
        <f t="shared" si="6"/>
        <v>0</v>
      </c>
      <c r="H34" s="35">
        <f t="shared" si="6"/>
        <v>0</v>
      </c>
      <c r="I34" s="35">
        <f t="shared" si="6"/>
        <v>0</v>
      </c>
      <c r="J34" s="35">
        <f t="shared" si="6"/>
        <v>0</v>
      </c>
      <c r="K34" s="35">
        <f t="shared" si="6"/>
        <v>0</v>
      </c>
      <c r="L34" s="35">
        <f t="shared" si="6"/>
        <v>0</v>
      </c>
      <c r="M34" s="35">
        <f t="shared" si="6"/>
        <v>0</v>
      </c>
      <c r="N34" s="35">
        <f t="shared" si="6"/>
        <v>0</v>
      </c>
      <c r="O34" s="35">
        <f t="shared" si="6"/>
        <v>0</v>
      </c>
      <c r="P34" s="35">
        <f t="shared" si="6"/>
        <v>0</v>
      </c>
      <c r="Q34" s="35">
        <f t="shared" si="6"/>
        <v>0</v>
      </c>
    </row>
    <row r="35" spans="1:17" ht="16.5" customHeight="1">
      <c r="A35" s="36">
        <v>1</v>
      </c>
      <c r="B35" s="37" t="s">
        <v>16</v>
      </c>
      <c r="C35" s="38">
        <v>2</v>
      </c>
      <c r="D35" s="38">
        <v>2</v>
      </c>
      <c r="E35" s="25">
        <f>SUM(C35:D35)</f>
        <v>4</v>
      </c>
      <c r="F35" s="39">
        <v>0</v>
      </c>
      <c r="G35" s="39">
        <v>1</v>
      </c>
      <c r="H35" s="25">
        <f>SUM(F35:G35)</f>
        <v>1</v>
      </c>
      <c r="I35" s="39">
        <v>0</v>
      </c>
      <c r="J35" s="39">
        <v>0</v>
      </c>
      <c r="K35" s="25">
        <f>SUM(I35:J35)</f>
        <v>0</v>
      </c>
      <c r="L35" s="39">
        <v>0</v>
      </c>
      <c r="M35" s="39">
        <v>0</v>
      </c>
      <c r="N35" s="25">
        <f>SUM(L35:M35)</f>
        <v>0</v>
      </c>
      <c r="O35" s="26">
        <f>SUM(C35,F35,I35,L35)</f>
        <v>2</v>
      </c>
      <c r="P35" s="26">
        <f>SUM(D35,G35,J35,M35)</f>
        <v>3</v>
      </c>
      <c r="Q35" s="25">
        <f>SUM(O35:P35)</f>
        <v>5</v>
      </c>
    </row>
    <row r="36" spans="1:17" ht="16.5" customHeight="1">
      <c r="A36" s="27">
        <v>2</v>
      </c>
      <c r="B36" s="28" t="s">
        <v>17</v>
      </c>
      <c r="C36" s="30">
        <v>2</v>
      </c>
      <c r="D36" s="30">
        <v>0</v>
      </c>
      <c r="E36" s="29">
        <f>SUM(C36:D36)</f>
        <v>2</v>
      </c>
      <c r="F36" s="40">
        <v>0</v>
      </c>
      <c r="G36" s="40">
        <v>0</v>
      </c>
      <c r="H36" s="29">
        <f>SUM(F36:G36)</f>
        <v>0</v>
      </c>
      <c r="I36" s="40">
        <v>0</v>
      </c>
      <c r="J36" s="40">
        <v>0</v>
      </c>
      <c r="K36" s="29">
        <f>SUM(I36:J36)</f>
        <v>0</v>
      </c>
      <c r="L36" s="40">
        <v>0</v>
      </c>
      <c r="M36" s="40">
        <v>0</v>
      </c>
      <c r="N36" s="29">
        <f>SUM(L36:M36)</f>
        <v>0</v>
      </c>
      <c r="O36" s="30">
        <v>0</v>
      </c>
      <c r="P36" s="30">
        <f>SUM(D36,G36,J36,M36)</f>
        <v>0</v>
      </c>
      <c r="Q36" s="29">
        <f>SUM(O36:P36)</f>
        <v>0</v>
      </c>
    </row>
    <row r="37" spans="1:17" ht="16.5" customHeight="1">
      <c r="A37" s="27">
        <v>3</v>
      </c>
      <c r="B37" s="28" t="s">
        <v>18</v>
      </c>
      <c r="C37" s="30">
        <v>1</v>
      </c>
      <c r="D37" s="30">
        <v>2</v>
      </c>
      <c r="E37" s="29">
        <f>SUM(C37:D37)</f>
        <v>3</v>
      </c>
      <c r="F37" s="40">
        <v>0</v>
      </c>
      <c r="G37" s="40">
        <v>0</v>
      </c>
      <c r="H37" s="29">
        <f>SUM(F37:G37)</f>
        <v>0</v>
      </c>
      <c r="I37" s="40">
        <v>0</v>
      </c>
      <c r="J37" s="40">
        <v>0</v>
      </c>
      <c r="K37" s="29">
        <f>SUM(I37:J37)</f>
        <v>0</v>
      </c>
      <c r="L37" s="40">
        <v>0</v>
      </c>
      <c r="M37" s="40">
        <v>0</v>
      </c>
      <c r="N37" s="29">
        <f>SUM(L37:M37)</f>
        <v>0</v>
      </c>
      <c r="O37" s="30">
        <f>SUM(C37,F37,I37,L37)</f>
        <v>1</v>
      </c>
      <c r="P37" s="30">
        <f>SUM(D37,G37,J37,M37)</f>
        <v>2</v>
      </c>
      <c r="Q37" s="29">
        <f>SUM(O37:P37)</f>
        <v>3</v>
      </c>
    </row>
    <row r="38" spans="1:17" ht="9" customHeight="1">
      <c r="A38" s="24"/>
      <c r="B38" s="24"/>
      <c r="C38" s="26"/>
      <c r="D38" s="26"/>
      <c r="E38" s="25"/>
      <c r="F38" s="33"/>
      <c r="G38" s="33"/>
      <c r="H38" s="25"/>
      <c r="I38" s="33"/>
      <c r="J38" s="33"/>
      <c r="K38" s="25"/>
      <c r="L38" s="33"/>
      <c r="M38" s="33"/>
      <c r="N38" s="25"/>
      <c r="O38" s="26"/>
      <c r="P38" s="26"/>
      <c r="Q38" s="25"/>
    </row>
    <row r="39" spans="1:17" ht="16.5" customHeight="1">
      <c r="A39" s="37" t="s">
        <v>19</v>
      </c>
      <c r="B39" s="37"/>
      <c r="C39" s="35">
        <f t="shared" ref="C39:Q39" si="7">SUM(C35:C38)</f>
        <v>5</v>
      </c>
      <c r="D39" s="35">
        <f t="shared" si="7"/>
        <v>4</v>
      </c>
      <c r="E39" s="35">
        <f t="shared" si="7"/>
        <v>9</v>
      </c>
      <c r="F39" s="35">
        <f t="shared" si="7"/>
        <v>0</v>
      </c>
      <c r="G39" s="35">
        <f t="shared" si="7"/>
        <v>1</v>
      </c>
      <c r="H39" s="35">
        <f t="shared" si="7"/>
        <v>1</v>
      </c>
      <c r="I39" s="35">
        <f t="shared" si="7"/>
        <v>0</v>
      </c>
      <c r="J39" s="35">
        <f t="shared" si="7"/>
        <v>0</v>
      </c>
      <c r="K39" s="35">
        <f t="shared" si="7"/>
        <v>0</v>
      </c>
      <c r="L39" s="35">
        <f t="shared" si="7"/>
        <v>0</v>
      </c>
      <c r="M39" s="35">
        <f t="shared" si="7"/>
        <v>0</v>
      </c>
      <c r="N39" s="35">
        <f t="shared" si="7"/>
        <v>0</v>
      </c>
      <c r="O39" s="35">
        <f t="shared" si="7"/>
        <v>3</v>
      </c>
      <c r="P39" s="35">
        <f t="shared" si="7"/>
        <v>5</v>
      </c>
      <c r="Q39" s="35">
        <f t="shared" si="7"/>
        <v>8</v>
      </c>
    </row>
    <row r="40" spans="1:17" ht="16.5" customHeight="1">
      <c r="A40" s="41" t="s">
        <v>20</v>
      </c>
      <c r="B40" s="42"/>
      <c r="C40" s="35">
        <v>0</v>
      </c>
      <c r="D40" s="35">
        <v>0</v>
      </c>
      <c r="E40" s="43">
        <f>SUM(C40:D40)</f>
        <v>0</v>
      </c>
      <c r="F40" s="44">
        <v>0</v>
      </c>
      <c r="G40" s="44">
        <v>0</v>
      </c>
      <c r="H40" s="43">
        <f>SUM(F40:G40)</f>
        <v>0</v>
      </c>
      <c r="I40" s="44">
        <v>0</v>
      </c>
      <c r="J40" s="44">
        <v>0</v>
      </c>
      <c r="K40" s="43">
        <f>SUM(I40:J40)</f>
        <v>0</v>
      </c>
      <c r="L40" s="44">
        <v>0</v>
      </c>
      <c r="M40" s="44">
        <v>0</v>
      </c>
      <c r="N40" s="43">
        <f>SUM(L40:M40)</f>
        <v>0</v>
      </c>
      <c r="O40" s="35">
        <f t="shared" ref="O40:P42" si="8">SUM(C40,F40,I40,L40)</f>
        <v>0</v>
      </c>
      <c r="P40" s="35">
        <f t="shared" si="8"/>
        <v>0</v>
      </c>
      <c r="Q40" s="25">
        <f>SUM(O40:P40)</f>
        <v>0</v>
      </c>
    </row>
    <row r="41" spans="1:17" ht="16.5" customHeight="1">
      <c r="A41" s="45" t="s">
        <v>21</v>
      </c>
      <c r="B41" s="34"/>
      <c r="C41" s="26">
        <v>0</v>
      </c>
      <c r="D41" s="26">
        <v>0</v>
      </c>
      <c r="E41" s="43">
        <f>SUM(C41:D41)</f>
        <v>0</v>
      </c>
      <c r="F41" s="33">
        <v>0</v>
      </c>
      <c r="G41" s="33">
        <v>0</v>
      </c>
      <c r="H41" s="43">
        <f>SUM(F41:G41)</f>
        <v>0</v>
      </c>
      <c r="I41" s="33">
        <v>0</v>
      </c>
      <c r="J41" s="33">
        <v>0</v>
      </c>
      <c r="K41" s="43">
        <f>SUM(I41:J41)</f>
        <v>0</v>
      </c>
      <c r="L41" s="33">
        <v>0</v>
      </c>
      <c r="M41" s="33">
        <v>0</v>
      </c>
      <c r="N41" s="43">
        <f>SUM(L41:M41)</f>
        <v>0</v>
      </c>
      <c r="O41" s="46">
        <f t="shared" si="8"/>
        <v>0</v>
      </c>
      <c r="P41" s="46">
        <f t="shared" si="8"/>
        <v>0</v>
      </c>
      <c r="Q41" s="35">
        <f>SUM(O41:P41)</f>
        <v>0</v>
      </c>
    </row>
    <row r="42" spans="1:17" ht="16.5" customHeight="1">
      <c r="A42" s="47" t="s">
        <v>22</v>
      </c>
      <c r="B42" s="42"/>
      <c r="C42" s="35">
        <v>0</v>
      </c>
      <c r="D42" s="35">
        <v>0</v>
      </c>
      <c r="E42" s="43">
        <f>SUM(C42:D42)</f>
        <v>0</v>
      </c>
      <c r="F42" s="44">
        <v>0</v>
      </c>
      <c r="G42" s="44">
        <v>0</v>
      </c>
      <c r="H42" s="43">
        <f>SUM(F42:G42)</f>
        <v>0</v>
      </c>
      <c r="I42" s="44">
        <v>0</v>
      </c>
      <c r="J42" s="39">
        <v>0</v>
      </c>
      <c r="K42" s="43">
        <f>SUM(I42:J42)</f>
        <v>0</v>
      </c>
      <c r="L42" s="44">
        <v>0</v>
      </c>
      <c r="M42" s="39">
        <v>0</v>
      </c>
      <c r="N42" s="43">
        <f>SUM(L42:M42)</f>
        <v>0</v>
      </c>
      <c r="O42" s="38">
        <f t="shared" si="8"/>
        <v>0</v>
      </c>
      <c r="P42" s="38">
        <f t="shared" si="8"/>
        <v>0</v>
      </c>
      <c r="Q42" s="35">
        <f>SUM(O42:P42)</f>
        <v>0</v>
      </c>
    </row>
    <row r="43" spans="1:17" ht="16.5" customHeight="1">
      <c r="A43" s="42" t="s">
        <v>23</v>
      </c>
      <c r="B43" s="42"/>
      <c r="C43" s="35">
        <f t="shared" ref="C43:Q43" si="9">C34+C39+C41+C40+C42</f>
        <v>5</v>
      </c>
      <c r="D43" s="35">
        <f t="shared" si="9"/>
        <v>4</v>
      </c>
      <c r="E43" s="35">
        <f t="shared" si="9"/>
        <v>9</v>
      </c>
      <c r="F43" s="35">
        <f t="shared" si="9"/>
        <v>0</v>
      </c>
      <c r="G43" s="35">
        <f t="shared" si="9"/>
        <v>1</v>
      </c>
      <c r="H43" s="35">
        <f t="shared" si="9"/>
        <v>1</v>
      </c>
      <c r="I43" s="35">
        <f t="shared" si="9"/>
        <v>0</v>
      </c>
      <c r="J43" s="35">
        <f t="shared" si="9"/>
        <v>0</v>
      </c>
      <c r="K43" s="35">
        <f t="shared" si="9"/>
        <v>0</v>
      </c>
      <c r="L43" s="44">
        <f t="shared" si="9"/>
        <v>0</v>
      </c>
      <c r="M43" s="44">
        <f t="shared" si="9"/>
        <v>0</v>
      </c>
      <c r="N43" s="44">
        <f t="shared" si="9"/>
        <v>0</v>
      </c>
      <c r="O43" s="44">
        <f t="shared" si="9"/>
        <v>3</v>
      </c>
      <c r="P43" s="44">
        <f t="shared" si="9"/>
        <v>5</v>
      </c>
      <c r="Q43" s="44">
        <f t="shared" si="9"/>
        <v>8</v>
      </c>
    </row>
    <row r="44" spans="1:17" ht="16.5" customHeight="1" thickBot="1">
      <c r="A44" s="48" t="s">
        <v>24</v>
      </c>
      <c r="B44" s="48"/>
      <c r="C44" s="49"/>
      <c r="D44" s="50"/>
      <c r="E44" s="51"/>
      <c r="F44" s="50"/>
      <c r="G44" s="50"/>
      <c r="H44" s="51"/>
      <c r="I44" s="50"/>
      <c r="J44" s="50"/>
      <c r="K44" s="51"/>
      <c r="L44" s="50"/>
      <c r="M44" s="50"/>
      <c r="N44" s="51"/>
      <c r="O44" s="50"/>
      <c r="P44" s="50"/>
      <c r="Q44" s="52">
        <f>Q43/'[1]2'!$E$28*100000</f>
        <v>1.0493496000010494</v>
      </c>
    </row>
    <row r="45" spans="1:17" ht="9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>
      <c r="A46" s="5" t="s">
        <v>25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</sheetData>
  <mergeCells count="5">
    <mergeCell ref="A3:Q3"/>
    <mergeCell ref="A7:A9"/>
    <mergeCell ref="B7:B9"/>
    <mergeCell ref="C7:N7"/>
    <mergeCell ref="O7:Q8"/>
  </mergeCells>
  <printOptions horizontalCentered="1"/>
  <pageMargins left="0.78740157480314965" right="0.78740157480314965" top="0.59055118110236227" bottom="0.59055118110236227" header="0" footer="0.39370078740157483"/>
  <pageSetup paperSize="9" scale="70" orientation="landscape" horizontalDpi="4294967293" r:id="rId1"/>
  <headerFooter>
    <oddFooter>&amp;R&amp;"Arial,Italic"Profil Kesehatan Kabupaten Batang Tahun 2017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77</vt:lpstr>
      <vt:lpstr>'77'!Print_Area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2019-09-19T07:32:03Z</dcterms:created>
  <dcterms:modified xsi:type="dcterms:W3CDTF">2019-09-19T07:32:40Z</dcterms:modified>
</cp:coreProperties>
</file>