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83 (Tambahan Prov)" sheetId="1" r:id="rId1"/>
  </sheets>
  <externalReferences>
    <externalReference r:id="rId2"/>
    <externalReference r:id="rId3"/>
  </externalReferences>
  <definedNames>
    <definedName name="_xlnm.Print_Area" localSheetId="0">'83 (Tambahan Prov)'!$A$1:$AK$43</definedName>
  </definedNames>
  <calcPr calcId="124519"/>
</workbook>
</file>

<file path=xl/calcChain.xml><?xml version="1.0" encoding="utf-8"?>
<calcChain xmlns="http://schemas.openxmlformats.org/spreadsheetml/2006/main">
  <c r="S37" i="1"/>
  <c r="R37"/>
  <c r="Q37"/>
  <c r="P37"/>
  <c r="O37"/>
  <c r="N37"/>
  <c r="M37"/>
  <c r="L37"/>
  <c r="K37"/>
  <c r="J37"/>
  <c r="I37"/>
  <c r="H37"/>
  <c r="G37"/>
  <c r="F37"/>
  <c r="E37"/>
  <c r="D37"/>
  <c r="C32"/>
  <c r="B32"/>
  <c r="A32"/>
  <c r="C31"/>
  <c r="B31"/>
  <c r="A31"/>
  <c r="C30"/>
  <c r="B30"/>
  <c r="A30"/>
  <c r="C29"/>
  <c r="B29"/>
  <c r="A29"/>
  <c r="C28"/>
  <c r="B28"/>
  <c r="A28"/>
  <c r="C27"/>
  <c r="B27"/>
  <c r="A27"/>
  <c r="C26"/>
  <c r="B26"/>
  <c r="A26"/>
  <c r="C25"/>
  <c r="B25"/>
  <c r="A25"/>
  <c r="C24"/>
  <c r="B24"/>
  <c r="A24"/>
  <c r="C23"/>
  <c r="B23"/>
  <c r="A23"/>
  <c r="C22"/>
  <c r="B22"/>
  <c r="A22"/>
  <c r="C21"/>
  <c r="B21"/>
  <c r="A21"/>
  <c r="C20"/>
  <c r="B20"/>
  <c r="A20"/>
  <c r="C19"/>
  <c r="B19"/>
  <c r="A19"/>
  <c r="C18"/>
  <c r="B18"/>
  <c r="A18"/>
  <c r="C17"/>
  <c r="B17"/>
  <c r="A17"/>
  <c r="C16"/>
  <c r="B16"/>
  <c r="A16"/>
  <c r="C15"/>
  <c r="B15"/>
  <c r="A15"/>
  <c r="C14"/>
  <c r="B14"/>
  <c r="A14"/>
  <c r="C13"/>
  <c r="B13"/>
  <c r="A13"/>
  <c r="C12"/>
  <c r="B12"/>
  <c r="A12"/>
  <c r="G5"/>
  <c r="G4"/>
</calcChain>
</file>

<file path=xl/sharedStrings.xml><?xml version="1.0" encoding="utf-8"?>
<sst xmlns="http://schemas.openxmlformats.org/spreadsheetml/2006/main" count="45" uniqueCount="41">
  <si>
    <t>TABEL 83</t>
  </si>
  <si>
    <t>KASUS PENYAKIT TIDAK MENULAR DI PUSKESMAS DAN RUMAH SAKIT</t>
  </si>
  <si>
    <t>BATANG</t>
  </si>
  <si>
    <t>No.</t>
  </si>
  <si>
    <t>KECAMATAN</t>
  </si>
  <si>
    <t>PUSKESMAS</t>
  </si>
  <si>
    <t>N e o p l a s m a</t>
  </si>
  <si>
    <t>Diabetes Mellitus</t>
  </si>
  <si>
    <t>Peny. Jantung &amp; Pembuluh Darah</t>
  </si>
  <si>
    <t>PPOK</t>
  </si>
  <si>
    <t>Asma</t>
  </si>
  <si>
    <t>Psikosis</t>
  </si>
  <si>
    <t xml:space="preserve">Ca </t>
  </si>
  <si>
    <t>Ca</t>
  </si>
  <si>
    <t>ID</t>
  </si>
  <si>
    <t>ND</t>
  </si>
  <si>
    <t>Angina</t>
  </si>
  <si>
    <t>AMI</t>
  </si>
  <si>
    <t>Dekomp</t>
  </si>
  <si>
    <t>Hipertensi</t>
  </si>
  <si>
    <t>Stroke</t>
  </si>
  <si>
    <t>Bronkial</t>
  </si>
  <si>
    <t>Servik</t>
  </si>
  <si>
    <t>Mamae</t>
  </si>
  <si>
    <t>Hepar</t>
  </si>
  <si>
    <t>Paru</t>
  </si>
  <si>
    <t>DM</t>
  </si>
  <si>
    <t>Pekt.</t>
  </si>
  <si>
    <t>Kordis</t>
  </si>
  <si>
    <t>Essensial</t>
  </si>
  <si>
    <t>Lain</t>
  </si>
  <si>
    <t>Hemoragik</t>
  </si>
  <si>
    <t>Non Hemoragik</t>
  </si>
  <si>
    <t>RSUD Batang</t>
  </si>
  <si>
    <t>RSU QIM</t>
  </si>
  <si>
    <t>JUMLAH 2018</t>
  </si>
  <si>
    <t>JUMLAH 2017</t>
  </si>
  <si>
    <t>JUMLAH 2016</t>
  </si>
  <si>
    <t>JUMLAH 2015</t>
  </si>
  <si>
    <t>JUMLAH 2014</t>
  </si>
  <si>
    <t>Sumber : Bidang P2P</t>
  </si>
</sst>
</file>

<file path=xl/styles.xml><?xml version="1.0" encoding="utf-8"?>
<styleSheet xmlns="http://schemas.openxmlformats.org/spreadsheetml/2006/main">
  <numFmts count="8">
    <numFmt numFmtId="41" formatCode="_(* #,##0_);_(* \(#,##0\);_(* &quot;-&quot;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_(* #,##0.00_);_(* \(#,##0.00\);_(* &quot;-&quot;_);_(@_)"/>
    <numFmt numFmtId="167" formatCode="#,##0.00\ ;&quot; (&quot;#,##0.00\);&quot; -&quot;#\ ;@\ "/>
    <numFmt numFmtId="168" formatCode="&quot;$&quot;#,##0_);[Red]\(&quot;$&quot;#,##0\)"/>
    <numFmt numFmtId="169" formatCode="&quot;$&quot;#,##0.00_);[Red]\(&quot;$&quot;#,##0.00\)"/>
  </numFmts>
  <fonts count="10"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01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8" fillId="0" borderId="0"/>
    <xf numFmtId="0" fontId="8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3" xfId="0" applyFont="1" applyFill="1" applyBorder="1"/>
    <xf numFmtId="0" fontId="3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2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3" xfId="0" applyFont="1" applyBorder="1" applyAlignment="1">
      <alignment vertical="center"/>
    </xf>
    <xf numFmtId="0" fontId="5" fillId="0" borderId="13" xfId="2" applyNumberFormat="1" applyFont="1" applyBorder="1" applyAlignment="1">
      <alignment horizontal="center"/>
    </xf>
    <xf numFmtId="0" fontId="5" fillId="0" borderId="13" xfId="2" applyNumberFormat="1" applyFont="1" applyFill="1" applyBorder="1" applyAlignment="1">
      <alignment horizontal="center"/>
    </xf>
    <xf numFmtId="3" fontId="3" fillId="0" borderId="8" xfId="0" applyNumberFormat="1" applyFont="1" applyFill="1" applyBorder="1"/>
    <xf numFmtId="0" fontId="3" fillId="0" borderId="0" xfId="0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Fill="1" applyAlignment="1">
      <alignment vertical="center"/>
    </xf>
    <xf numFmtId="37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2" quotePrefix="1" applyNumberFormat="1" applyFont="1" applyBorder="1" applyAlignment="1">
      <alignment horizontal="center"/>
    </xf>
    <xf numFmtId="3" fontId="5" fillId="0" borderId="14" xfId="2" quotePrefix="1" applyNumberFormat="1" applyFont="1" applyFill="1" applyBorder="1" applyAlignment="1">
      <alignment horizontal="center"/>
    </xf>
    <xf numFmtId="0" fontId="5" fillId="0" borderId="14" xfId="2" quotePrefix="1" applyNumberFormat="1" applyFont="1" applyFill="1" applyBorder="1" applyAlignment="1">
      <alignment horizontal="center"/>
    </xf>
    <xf numFmtId="0" fontId="5" fillId="0" borderId="14" xfId="2" applyNumberFormat="1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5" fillId="0" borderId="14" xfId="0" applyNumberFormat="1" applyFont="1" applyBorder="1" applyAlignment="1">
      <alignment horizontal="center"/>
    </xf>
    <xf numFmtId="0" fontId="5" fillId="0" borderId="14" xfId="2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/>
    </xf>
    <xf numFmtId="4" fontId="3" fillId="0" borderId="0" xfId="0" applyNumberFormat="1" applyFont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Border="1"/>
    <xf numFmtId="0" fontId="5" fillId="0" borderId="9" xfId="0" applyFont="1" applyFill="1" applyBorder="1" applyAlignment="1">
      <alignment vertical="center"/>
    </xf>
    <xf numFmtId="0" fontId="5" fillId="0" borderId="9" xfId="0" applyFont="1" applyBorder="1"/>
    <xf numFmtId="0" fontId="5" fillId="0" borderId="11" xfId="0" applyFont="1" applyBorder="1"/>
    <xf numFmtId="41" fontId="5" fillId="0" borderId="10" xfId="2" applyFont="1" applyBorder="1" applyAlignment="1">
      <alignment horizontal="center"/>
    </xf>
    <xf numFmtId="41" fontId="5" fillId="0" borderId="10" xfId="2" applyFont="1" applyFill="1" applyBorder="1" applyAlignment="1">
      <alignment horizontal="center"/>
    </xf>
    <xf numFmtId="41" fontId="5" fillId="0" borderId="9" xfId="2" applyFont="1" applyBorder="1" applyAlignment="1">
      <alignment horizontal="center"/>
    </xf>
    <xf numFmtId="0" fontId="5" fillId="0" borderId="1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7" fontId="4" fillId="0" borderId="2" xfId="1" applyNumberFormat="1" applyFont="1" applyFill="1" applyBorder="1" applyAlignment="1">
      <alignment horizontal="center"/>
    </xf>
    <xf numFmtId="37" fontId="4" fillId="0" borderId="12" xfId="1" applyNumberFormat="1" applyFont="1" applyFill="1" applyBorder="1" applyAlignment="1">
      <alignment horizontal="center"/>
    </xf>
    <xf numFmtId="3" fontId="3" fillId="0" borderId="8" xfId="0" applyNumberFormat="1" applyFont="1" applyBorder="1"/>
    <xf numFmtId="37" fontId="3" fillId="0" borderId="0" xfId="0" applyNumberFormat="1" applyFont="1" applyAlignment="1">
      <alignment vertical="center"/>
    </xf>
    <xf numFmtId="3" fontId="3" fillId="0" borderId="0" xfId="0" applyNumberFormat="1" applyFont="1" applyBorder="1"/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eri%2031%20januari%202012/isti/Juknis%20Profil%20Jateng/tabel%20lampiran%20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  <sheetDataSet>
      <sheetData sheetId="0" refreshError="1">
        <row r="5">
          <cell r="A5" t="str">
            <v xml:space="preserve">KABUPATEN/KOTA </v>
          </cell>
        </row>
        <row r="6">
          <cell r="A6" t="str">
            <v xml:space="preserve">TAHUN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/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B17" t="str">
            <v>Reban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view="pageBreakPreview" zoomScale="60" zoomScaleNormal="80" workbookViewId="0">
      <selection activeCell="E35" sqref="E35"/>
    </sheetView>
  </sheetViews>
  <sheetFormatPr defaultRowHeight="15.75"/>
  <cols>
    <col min="1" max="1" width="4.42578125" style="1" customWidth="1"/>
    <col min="2" max="3" width="15.85546875" style="1" customWidth="1"/>
    <col min="4" max="4" width="8.5703125" style="1" customWidth="1"/>
    <col min="5" max="5" width="9" style="1" customWidth="1"/>
    <col min="6" max="6" width="8.28515625" style="1" customWidth="1"/>
    <col min="7" max="7" width="8.5703125" style="1" customWidth="1"/>
    <col min="8" max="8" width="8.28515625" style="1" customWidth="1"/>
    <col min="9" max="9" width="12.5703125" style="1" customWidth="1"/>
    <col min="10" max="10" width="9.140625" style="1" customWidth="1"/>
    <col min="11" max="11" width="8.140625" style="1" customWidth="1"/>
    <col min="12" max="12" width="9.28515625" style="1" customWidth="1"/>
    <col min="13" max="14" width="10.42578125" style="55" customWidth="1"/>
    <col min="15" max="15" width="10.7109375" style="1" customWidth="1"/>
    <col min="16" max="16" width="11" style="1" customWidth="1"/>
    <col min="17" max="17" width="9.140625" style="1" customWidth="1"/>
    <col min="18" max="18" width="10" style="1" customWidth="1"/>
    <col min="19" max="19" width="9.85546875" style="1" customWidth="1"/>
    <col min="20" max="37" width="0" style="1" hidden="1" customWidth="1"/>
    <col min="38" max="38" width="9.140625" style="1"/>
    <col min="39" max="39" width="11.140625" style="1" customWidth="1"/>
    <col min="40" max="40" width="12.28515625" style="1" customWidth="1"/>
    <col min="41" max="41" width="5.28515625" style="1" customWidth="1"/>
    <col min="42" max="43" width="9.140625" style="1"/>
    <col min="44" max="44" width="13.42578125" style="1" customWidth="1"/>
    <col min="45" max="16384" width="9.140625" style="1"/>
  </cols>
  <sheetData>
    <row r="1" spans="1:4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2"/>
      <c r="P1" s="2"/>
      <c r="Q1" s="2"/>
      <c r="R1" s="2"/>
    </row>
    <row r="2" spans="1:4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2"/>
      <c r="P2" s="2"/>
      <c r="Q2" s="2"/>
      <c r="R2" s="2"/>
    </row>
    <row r="3" spans="1:48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48">
      <c r="E4" s="5"/>
      <c r="F4" s="5"/>
      <c r="G4" s="6" t="str">
        <f>'[1]1'!A5</f>
        <v xml:space="preserve">KABUPATEN/KOTA </v>
      </c>
      <c r="H4" s="6"/>
      <c r="I4" s="6"/>
      <c r="J4" s="7" t="s">
        <v>2</v>
      </c>
      <c r="K4" s="5"/>
      <c r="L4" s="5"/>
      <c r="M4" s="8"/>
      <c r="N4" s="8"/>
      <c r="O4" s="5"/>
      <c r="P4" s="5"/>
      <c r="Q4" s="5"/>
      <c r="R4" s="5"/>
    </row>
    <row r="5" spans="1:48">
      <c r="E5" s="5"/>
      <c r="F5" s="5"/>
      <c r="G5" s="6" t="str">
        <f>'[1]1'!A6</f>
        <v xml:space="preserve">TAHUN </v>
      </c>
      <c r="H5" s="6"/>
      <c r="I5" s="6"/>
      <c r="J5" s="7">
        <v>2017</v>
      </c>
      <c r="K5" s="5"/>
      <c r="L5" s="5"/>
      <c r="M5" s="8"/>
      <c r="N5" s="8"/>
      <c r="O5" s="5"/>
      <c r="P5" s="5"/>
      <c r="Q5" s="5"/>
      <c r="R5" s="5"/>
    </row>
    <row r="6" spans="1:48">
      <c r="A6" s="9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2"/>
      <c r="P6" s="2"/>
      <c r="Q6" s="2"/>
      <c r="R6" s="2"/>
    </row>
    <row r="7" spans="1:48" ht="21" customHeight="1">
      <c r="A7" s="10" t="s">
        <v>3</v>
      </c>
      <c r="B7" s="10" t="s">
        <v>4</v>
      </c>
      <c r="C7" s="10" t="s">
        <v>5</v>
      </c>
      <c r="D7" s="11"/>
      <c r="E7" s="12"/>
      <c r="F7" s="12"/>
      <c r="G7" s="12"/>
      <c r="H7" s="13"/>
      <c r="I7" s="13"/>
      <c r="J7" s="13"/>
      <c r="K7" s="12"/>
      <c r="L7" s="12"/>
      <c r="M7" s="14"/>
      <c r="N7" s="14"/>
      <c r="O7" s="12"/>
      <c r="P7" s="12"/>
      <c r="Q7" s="12"/>
      <c r="R7" s="12"/>
      <c r="S7" s="15"/>
    </row>
    <row r="8" spans="1:48">
      <c r="A8" s="16"/>
      <c r="B8" s="17"/>
      <c r="C8" s="17"/>
      <c r="D8" s="18" t="s">
        <v>6</v>
      </c>
      <c r="E8" s="19"/>
      <c r="F8" s="19"/>
      <c r="G8" s="19"/>
      <c r="H8" s="20" t="s">
        <v>7</v>
      </c>
      <c r="I8" s="21"/>
      <c r="J8" s="18" t="s">
        <v>8</v>
      </c>
      <c r="K8" s="19"/>
      <c r="L8" s="19"/>
      <c r="M8" s="19"/>
      <c r="N8" s="19"/>
      <c r="O8" s="19"/>
      <c r="P8" s="22"/>
      <c r="Q8" s="23" t="s">
        <v>9</v>
      </c>
      <c r="R8" s="24" t="s">
        <v>10</v>
      </c>
      <c r="S8" s="23" t="s">
        <v>11</v>
      </c>
    </row>
    <row r="9" spans="1:48">
      <c r="A9" s="16"/>
      <c r="B9" s="17"/>
      <c r="C9" s="17"/>
      <c r="D9" s="25" t="s">
        <v>12</v>
      </c>
      <c r="E9" s="26" t="s">
        <v>12</v>
      </c>
      <c r="F9" s="27" t="s">
        <v>13</v>
      </c>
      <c r="G9" s="26" t="s">
        <v>12</v>
      </c>
      <c r="H9" s="28" t="s">
        <v>14</v>
      </c>
      <c r="I9" s="28" t="s">
        <v>15</v>
      </c>
      <c r="J9" s="26" t="s">
        <v>16</v>
      </c>
      <c r="K9" s="29" t="s">
        <v>17</v>
      </c>
      <c r="L9" s="29" t="s">
        <v>18</v>
      </c>
      <c r="M9" s="30" t="s">
        <v>19</v>
      </c>
      <c r="N9" s="31" t="s">
        <v>19</v>
      </c>
      <c r="O9" s="18" t="s">
        <v>20</v>
      </c>
      <c r="P9" s="22"/>
      <c r="Q9" s="32"/>
      <c r="R9" s="29" t="s">
        <v>21</v>
      </c>
      <c r="S9" s="32"/>
    </row>
    <row r="10" spans="1:48" ht="32.25" customHeight="1">
      <c r="A10" s="33"/>
      <c r="B10" s="34"/>
      <c r="C10" s="34"/>
      <c r="D10" s="35" t="s">
        <v>22</v>
      </c>
      <c r="E10" s="36" t="s">
        <v>23</v>
      </c>
      <c r="F10" s="37" t="s">
        <v>24</v>
      </c>
      <c r="G10" s="38" t="s">
        <v>25</v>
      </c>
      <c r="H10" s="39" t="s">
        <v>26</v>
      </c>
      <c r="I10" s="39" t="s">
        <v>26</v>
      </c>
      <c r="J10" s="38" t="s">
        <v>27</v>
      </c>
      <c r="K10" s="40"/>
      <c r="L10" s="41" t="s">
        <v>28</v>
      </c>
      <c r="M10" s="42" t="s">
        <v>29</v>
      </c>
      <c r="N10" s="42" t="s">
        <v>30</v>
      </c>
      <c r="O10" s="41" t="s">
        <v>31</v>
      </c>
      <c r="P10" s="43" t="s">
        <v>32</v>
      </c>
      <c r="Q10" s="44"/>
      <c r="R10" s="45"/>
      <c r="S10" s="44"/>
      <c r="AN10" s="46"/>
      <c r="AO10" s="46"/>
    </row>
    <row r="11" spans="1:48">
      <c r="A11" s="47">
        <v>1</v>
      </c>
      <c r="B11" s="48">
        <v>2</v>
      </c>
      <c r="C11" s="47">
        <v>3</v>
      </c>
      <c r="D11" s="48">
        <v>4</v>
      </c>
      <c r="E11" s="47">
        <v>5</v>
      </c>
      <c r="F11" s="48">
        <v>6</v>
      </c>
      <c r="G11" s="47">
        <v>7</v>
      </c>
      <c r="H11" s="48">
        <v>8</v>
      </c>
      <c r="I11" s="47">
        <v>9</v>
      </c>
      <c r="J11" s="48">
        <v>10</v>
      </c>
      <c r="K11" s="47">
        <v>11</v>
      </c>
      <c r="L11" s="48">
        <v>12</v>
      </c>
      <c r="M11" s="49">
        <v>13</v>
      </c>
      <c r="N11" s="50">
        <v>14</v>
      </c>
      <c r="O11" s="47">
        <v>15</v>
      </c>
      <c r="P11" s="48">
        <v>16</v>
      </c>
      <c r="Q11" s="47">
        <v>17</v>
      </c>
      <c r="R11" s="48">
        <v>18</v>
      </c>
      <c r="S11" s="47">
        <v>19</v>
      </c>
    </row>
    <row r="12" spans="1:48" s="55" customFormat="1">
      <c r="A12" s="51">
        <f>'[2]4'!A12</f>
        <v>1</v>
      </c>
      <c r="B12" s="51" t="str">
        <f>'[2]4'!B12</f>
        <v>Wonotunggal</v>
      </c>
      <c r="C12" s="51" t="str">
        <f>'[2]4'!C12</f>
        <v>Wonotunggal</v>
      </c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53"/>
      <c r="O12" s="52"/>
      <c r="P12" s="52"/>
      <c r="Q12" s="52"/>
      <c r="R12" s="52"/>
      <c r="S12" s="52"/>
      <c r="T12" s="54">
        <v>288</v>
      </c>
      <c r="U12" s="55">
        <v>112</v>
      </c>
      <c r="V12" s="55">
        <v>160</v>
      </c>
      <c r="W12" s="55">
        <v>2601</v>
      </c>
      <c r="X12" s="55">
        <v>3335</v>
      </c>
      <c r="Y12" s="55">
        <v>416</v>
      </c>
      <c r="AL12" s="46"/>
      <c r="AM12" s="56"/>
      <c r="AN12" s="57"/>
      <c r="AO12" s="46"/>
      <c r="AP12" s="46"/>
      <c r="AQ12" s="58"/>
      <c r="AR12" s="59"/>
      <c r="AS12" s="58"/>
      <c r="AT12" s="58"/>
      <c r="AU12" s="60"/>
      <c r="AV12" s="60"/>
    </row>
    <row r="13" spans="1:48" s="55" customFormat="1">
      <c r="A13" s="61">
        <f>'[2]4'!A13</f>
        <v>2</v>
      </c>
      <c r="B13" s="61" t="str">
        <f>'[2]4'!B13</f>
        <v>Bandar</v>
      </c>
      <c r="C13" s="61" t="str">
        <f>'[2]4'!C13</f>
        <v>Bandar I</v>
      </c>
      <c r="D13" s="62"/>
      <c r="E13" s="62"/>
      <c r="F13" s="62"/>
      <c r="G13" s="62"/>
      <c r="H13" s="62"/>
      <c r="I13" s="62"/>
      <c r="J13" s="62"/>
      <c r="K13" s="62"/>
      <c r="L13" s="62"/>
      <c r="M13" s="63"/>
      <c r="N13" s="64"/>
      <c r="O13" s="62"/>
      <c r="P13" s="62"/>
      <c r="Q13" s="62"/>
      <c r="R13" s="62"/>
      <c r="S13" s="65"/>
      <c r="T13" s="54">
        <v>232</v>
      </c>
      <c r="U13" s="55">
        <v>862</v>
      </c>
      <c r="V13" s="55">
        <v>231</v>
      </c>
      <c r="W13" s="55">
        <v>187</v>
      </c>
      <c r="X13" s="55">
        <v>234</v>
      </c>
      <c r="Y13" s="55">
        <v>3178</v>
      </c>
      <c r="Z13" s="55">
        <v>927</v>
      </c>
      <c r="AL13" s="46"/>
      <c r="AM13" s="56"/>
      <c r="AN13" s="57"/>
      <c r="AO13" s="46"/>
      <c r="AP13" s="46"/>
      <c r="AQ13" s="58"/>
      <c r="AR13" s="59"/>
      <c r="AS13" s="58"/>
      <c r="AT13" s="58"/>
      <c r="AU13" s="60"/>
      <c r="AV13" s="60"/>
    </row>
    <row r="14" spans="1:48" s="55" customFormat="1">
      <c r="A14" s="66">
        <f>'[2]4'!A14</f>
        <v>0</v>
      </c>
      <c r="B14" s="66">
        <f>'[2]4'!B14</f>
        <v>0</v>
      </c>
      <c r="C14" s="61" t="str">
        <f>'[2]4'!C14</f>
        <v>Bandar II</v>
      </c>
      <c r="D14" s="62"/>
      <c r="E14" s="62"/>
      <c r="F14" s="67"/>
      <c r="G14" s="67"/>
      <c r="H14" s="62"/>
      <c r="I14" s="62"/>
      <c r="J14" s="62"/>
      <c r="K14" s="62"/>
      <c r="L14" s="62"/>
      <c r="M14" s="64"/>
      <c r="N14" s="64"/>
      <c r="O14" s="62"/>
      <c r="P14" s="62"/>
      <c r="Q14" s="62"/>
      <c r="R14" s="62"/>
      <c r="S14" s="65"/>
      <c r="T14" s="54">
        <v>0</v>
      </c>
      <c r="U14" s="55">
        <v>0</v>
      </c>
      <c r="V14" s="55">
        <v>0</v>
      </c>
      <c r="W14" s="55">
        <v>0</v>
      </c>
      <c r="X14" s="55">
        <v>0</v>
      </c>
      <c r="Y14" s="55">
        <v>4088</v>
      </c>
      <c r="Z14" s="55">
        <v>87</v>
      </c>
      <c r="AL14" s="46"/>
      <c r="AM14" s="56"/>
      <c r="AN14" s="57"/>
      <c r="AO14" s="46"/>
      <c r="AP14" s="46"/>
      <c r="AQ14" s="58"/>
      <c r="AR14" s="59"/>
      <c r="AS14" s="58"/>
      <c r="AT14" s="58"/>
      <c r="AU14" s="60"/>
      <c r="AV14" s="60"/>
    </row>
    <row r="15" spans="1:48" s="55" customFormat="1">
      <c r="A15" s="61">
        <f>'[2]4'!A15</f>
        <v>3</v>
      </c>
      <c r="B15" s="61" t="str">
        <f>'[2]4'!B15</f>
        <v>Blado</v>
      </c>
      <c r="C15" s="61" t="str">
        <f>'[2]4'!C15</f>
        <v>Blado I</v>
      </c>
      <c r="D15" s="62"/>
      <c r="E15" s="62"/>
      <c r="F15" s="62"/>
      <c r="G15" s="68"/>
      <c r="H15" s="62"/>
      <c r="I15" s="62"/>
      <c r="J15" s="62"/>
      <c r="K15" s="62"/>
      <c r="L15" s="62"/>
      <c r="M15" s="64"/>
      <c r="N15" s="69"/>
      <c r="O15" s="70"/>
      <c r="P15" s="62"/>
      <c r="Q15" s="62"/>
      <c r="R15" s="62"/>
      <c r="S15" s="71"/>
      <c r="T15" s="54">
        <v>288</v>
      </c>
      <c r="U15" s="55">
        <v>784</v>
      </c>
      <c r="V15" s="55">
        <v>4157</v>
      </c>
      <c r="W15" s="55">
        <v>274</v>
      </c>
      <c r="X15" s="55">
        <v>3449</v>
      </c>
      <c r="Y15" s="55">
        <v>335</v>
      </c>
      <c r="AL15" s="46"/>
      <c r="AM15" s="56"/>
      <c r="AN15" s="57"/>
      <c r="AO15" s="46"/>
      <c r="AP15" s="46"/>
      <c r="AQ15" s="58"/>
      <c r="AR15" s="59"/>
      <c r="AS15" s="58"/>
      <c r="AT15" s="58"/>
      <c r="AU15" s="60"/>
      <c r="AV15" s="60"/>
    </row>
    <row r="16" spans="1:48" s="55" customFormat="1">
      <c r="A16" s="66">
        <f>'[2]4'!A16</f>
        <v>0</v>
      </c>
      <c r="B16" s="66">
        <f>'[2]4'!B16</f>
        <v>0</v>
      </c>
      <c r="C16" s="61" t="str">
        <f>'[2]4'!C16</f>
        <v>Blado II</v>
      </c>
      <c r="D16" s="65"/>
      <c r="E16" s="65"/>
      <c r="F16" s="65"/>
      <c r="G16" s="65"/>
      <c r="H16" s="65"/>
      <c r="I16" s="65"/>
      <c r="J16" s="65"/>
      <c r="K16" s="65"/>
      <c r="L16" s="65"/>
      <c r="M16" s="68"/>
      <c r="N16" s="68"/>
      <c r="O16" s="65"/>
      <c r="P16" s="65"/>
      <c r="Q16" s="65"/>
      <c r="R16" s="65"/>
      <c r="S16" s="65"/>
      <c r="T16" s="54">
        <v>304</v>
      </c>
      <c r="U16" s="55">
        <v>84</v>
      </c>
      <c r="V16" s="55">
        <v>156</v>
      </c>
      <c r="W16" s="55">
        <v>47</v>
      </c>
      <c r="X16" s="55">
        <v>6342</v>
      </c>
      <c r="Y16" s="55">
        <v>3133</v>
      </c>
      <c r="AL16" s="46"/>
      <c r="AM16" s="56"/>
      <c r="AN16" s="57"/>
      <c r="AO16" s="46"/>
      <c r="AP16" s="46"/>
      <c r="AQ16" s="58"/>
      <c r="AR16" s="59"/>
      <c r="AS16" s="58"/>
      <c r="AT16" s="58"/>
      <c r="AU16" s="60"/>
      <c r="AV16" s="60"/>
    </row>
    <row r="17" spans="1:48" s="55" customFormat="1">
      <c r="A17" s="61">
        <f>'[2]4'!A17</f>
        <v>4</v>
      </c>
      <c r="B17" s="61" t="str">
        <f>'[2]4'!B17</f>
        <v>Reban</v>
      </c>
      <c r="C17" s="61" t="str">
        <f>'[2]4'!C17</f>
        <v xml:space="preserve">Reban </v>
      </c>
      <c r="D17" s="62"/>
      <c r="E17" s="62"/>
      <c r="F17" s="62"/>
      <c r="G17" s="62"/>
      <c r="H17" s="62"/>
      <c r="I17" s="62"/>
      <c r="J17" s="62"/>
      <c r="K17" s="62"/>
      <c r="L17" s="62"/>
      <c r="M17" s="64"/>
      <c r="N17" s="64"/>
      <c r="O17" s="62"/>
      <c r="P17" s="62"/>
      <c r="Q17" s="62"/>
      <c r="R17" s="62"/>
      <c r="S17" s="65"/>
      <c r="T17" s="54">
        <v>0</v>
      </c>
      <c r="U17" s="55">
        <v>0</v>
      </c>
      <c r="V17" s="55">
        <v>0</v>
      </c>
      <c r="W17" s="55">
        <v>0</v>
      </c>
      <c r="X17" s="55">
        <v>1278</v>
      </c>
      <c r="Y17" s="55">
        <v>636</v>
      </c>
      <c r="AL17" s="46"/>
      <c r="AM17" s="56"/>
      <c r="AN17" s="57"/>
      <c r="AO17" s="46"/>
      <c r="AP17" s="46"/>
      <c r="AQ17" s="58"/>
      <c r="AR17" s="59"/>
      <c r="AS17" s="58"/>
      <c r="AT17" s="58"/>
      <c r="AU17" s="60"/>
      <c r="AV17" s="60"/>
    </row>
    <row r="18" spans="1:48" s="55" customFormat="1">
      <c r="A18" s="61">
        <f>'[2]4'!A18</f>
        <v>5</v>
      </c>
      <c r="B18" s="61" t="str">
        <f>'[2]4'!B18</f>
        <v>Bawang</v>
      </c>
      <c r="C18" s="61" t="str">
        <f>'[2]4'!C18</f>
        <v>Bawang</v>
      </c>
      <c r="D18" s="65"/>
      <c r="E18" s="65"/>
      <c r="F18" s="65"/>
      <c r="G18" s="65"/>
      <c r="H18" s="65"/>
      <c r="I18" s="65"/>
      <c r="J18" s="65"/>
      <c r="K18" s="65"/>
      <c r="L18" s="65"/>
      <c r="M18" s="68"/>
      <c r="N18" s="68"/>
      <c r="O18" s="65"/>
      <c r="P18" s="65"/>
      <c r="Q18" s="65"/>
      <c r="R18" s="65"/>
      <c r="S18" s="65"/>
      <c r="T18" s="54">
        <v>0</v>
      </c>
      <c r="U18" s="55">
        <v>0</v>
      </c>
      <c r="V18" s="55">
        <v>0</v>
      </c>
      <c r="W18" s="55">
        <v>0</v>
      </c>
      <c r="X18" s="55">
        <v>2562</v>
      </c>
      <c r="Y18" s="55">
        <v>595</v>
      </c>
      <c r="AL18" s="46"/>
      <c r="AM18" s="56"/>
      <c r="AN18" s="57"/>
      <c r="AO18" s="46"/>
      <c r="AP18" s="46"/>
      <c r="AQ18" s="58"/>
      <c r="AR18" s="59"/>
      <c r="AS18" s="58"/>
      <c r="AT18" s="58"/>
      <c r="AU18" s="60"/>
      <c r="AV18" s="60"/>
    </row>
    <row r="19" spans="1:48" s="55" customFormat="1">
      <c r="A19" s="61">
        <f>'[2]4'!A19</f>
        <v>6</v>
      </c>
      <c r="B19" s="61" t="str">
        <f>'[2]4'!B19</f>
        <v>Tersono</v>
      </c>
      <c r="C19" s="61" t="str">
        <f>'[2]4'!C19</f>
        <v>Tersono</v>
      </c>
      <c r="D19" s="65"/>
      <c r="E19" s="65"/>
      <c r="F19" s="65"/>
      <c r="G19" s="65"/>
      <c r="H19" s="65"/>
      <c r="I19" s="65"/>
      <c r="J19" s="65"/>
      <c r="K19" s="65"/>
      <c r="L19" s="65"/>
      <c r="M19" s="68"/>
      <c r="N19" s="68"/>
      <c r="O19" s="65"/>
      <c r="P19" s="65"/>
      <c r="Q19" s="65"/>
      <c r="R19" s="65"/>
      <c r="S19" s="65"/>
      <c r="T19" s="54">
        <v>8</v>
      </c>
      <c r="U19" s="55">
        <v>104</v>
      </c>
      <c r="V19" s="55">
        <v>8</v>
      </c>
      <c r="W19" s="55">
        <v>151</v>
      </c>
      <c r="X19" s="55">
        <v>16</v>
      </c>
      <c r="Y19" s="55">
        <v>6397</v>
      </c>
      <c r="Z19" s="55">
        <v>3315</v>
      </c>
      <c r="AL19" s="46"/>
      <c r="AM19" s="56"/>
      <c r="AN19" s="57"/>
      <c r="AO19" s="46"/>
      <c r="AP19" s="46"/>
      <c r="AQ19" s="58"/>
      <c r="AR19" s="59"/>
      <c r="AS19" s="58"/>
      <c r="AT19" s="58"/>
      <c r="AU19" s="60"/>
      <c r="AV19" s="60"/>
    </row>
    <row r="20" spans="1:48" s="55" customFormat="1">
      <c r="A20" s="61">
        <f>'[2]4'!A20</f>
        <v>7</v>
      </c>
      <c r="B20" s="61" t="str">
        <f>'[2]4'!B20</f>
        <v>Gringsing</v>
      </c>
      <c r="C20" s="61" t="str">
        <f>'[2]4'!C20</f>
        <v>Gringsing I</v>
      </c>
      <c r="D20" s="65"/>
      <c r="E20" s="65"/>
      <c r="F20" s="65"/>
      <c r="G20" s="65"/>
      <c r="H20" s="65"/>
      <c r="I20" s="65"/>
      <c r="J20" s="65"/>
      <c r="K20" s="65"/>
      <c r="L20" s="65"/>
      <c r="M20" s="68"/>
      <c r="N20" s="68"/>
      <c r="O20" s="65"/>
      <c r="P20" s="65"/>
      <c r="Q20" s="65"/>
      <c r="R20" s="65"/>
      <c r="S20" s="65"/>
      <c r="T20" s="54">
        <v>0</v>
      </c>
      <c r="U20" s="55">
        <v>0</v>
      </c>
      <c r="V20" s="55">
        <v>0</v>
      </c>
      <c r="W20" s="55">
        <v>0</v>
      </c>
      <c r="X20" s="55">
        <v>6127</v>
      </c>
      <c r="AL20" s="46"/>
      <c r="AM20" s="56"/>
      <c r="AN20" s="57"/>
      <c r="AO20" s="46"/>
      <c r="AP20" s="46"/>
      <c r="AQ20" s="58"/>
      <c r="AR20" s="59"/>
      <c r="AS20" s="58"/>
      <c r="AT20" s="58"/>
      <c r="AU20" s="60"/>
      <c r="AV20" s="60"/>
    </row>
    <row r="21" spans="1:48" s="55" customFormat="1">
      <c r="A21" s="66">
        <f>'[2]4'!A21</f>
        <v>0</v>
      </c>
      <c r="B21" s="66">
        <f>'[2]4'!B21</f>
        <v>0</v>
      </c>
      <c r="C21" s="61" t="str">
        <f>'[2]4'!C21</f>
        <v>Gringsing II</v>
      </c>
      <c r="D21" s="65"/>
      <c r="E21" s="65"/>
      <c r="F21" s="65"/>
      <c r="G21" s="65"/>
      <c r="H21" s="67"/>
      <c r="I21" s="68"/>
      <c r="J21" s="65"/>
      <c r="K21" s="65"/>
      <c r="L21" s="65"/>
      <c r="M21" s="68"/>
      <c r="N21" s="68"/>
      <c r="O21" s="65"/>
      <c r="P21" s="65"/>
      <c r="Q21" s="65"/>
      <c r="R21" s="65"/>
      <c r="S21" s="65"/>
      <c r="T21" s="54">
        <v>0</v>
      </c>
      <c r="U21" s="55">
        <v>0</v>
      </c>
      <c r="V21" s="55">
        <v>0</v>
      </c>
      <c r="W21" s="55">
        <v>0</v>
      </c>
      <c r="X21" s="55">
        <v>3602</v>
      </c>
      <c r="Y21" s="55">
        <v>2641</v>
      </c>
      <c r="AL21" s="46"/>
      <c r="AM21" s="56"/>
      <c r="AN21" s="57"/>
      <c r="AO21" s="46"/>
      <c r="AP21" s="46"/>
      <c r="AQ21" s="58"/>
      <c r="AR21" s="59"/>
      <c r="AS21" s="58"/>
      <c r="AT21" s="58"/>
      <c r="AU21" s="60"/>
      <c r="AV21" s="60"/>
    </row>
    <row r="22" spans="1:48" s="55" customFormat="1">
      <c r="A22" s="61">
        <f>'[2]4'!A22</f>
        <v>8</v>
      </c>
      <c r="B22" s="61" t="str">
        <f>'[2]4'!B22</f>
        <v>Limpung</v>
      </c>
      <c r="C22" s="61" t="str">
        <f>'[2]4'!C22</f>
        <v>Limpung</v>
      </c>
      <c r="D22" s="65"/>
      <c r="E22" s="65"/>
      <c r="F22" s="65"/>
      <c r="G22" s="65"/>
      <c r="H22" s="65"/>
      <c r="I22" s="65"/>
      <c r="J22" s="65"/>
      <c r="K22" s="65"/>
      <c r="L22" s="65"/>
      <c r="M22" s="68"/>
      <c r="N22" s="68"/>
      <c r="O22" s="65"/>
      <c r="P22" s="65"/>
      <c r="Q22" s="65"/>
      <c r="R22" s="65"/>
      <c r="S22" s="65"/>
      <c r="T22" s="54">
        <v>0</v>
      </c>
      <c r="U22" s="55">
        <v>0</v>
      </c>
      <c r="V22" s="55">
        <v>0</v>
      </c>
      <c r="W22" s="55">
        <v>0</v>
      </c>
      <c r="X22" s="55">
        <v>11291</v>
      </c>
      <c r="Y22" s="55">
        <v>2119</v>
      </c>
      <c r="AL22" s="46"/>
      <c r="AM22" s="56"/>
      <c r="AN22" s="57"/>
      <c r="AO22" s="46"/>
      <c r="AP22" s="46"/>
      <c r="AQ22" s="58"/>
      <c r="AR22" s="59"/>
      <c r="AS22" s="58"/>
      <c r="AT22" s="58"/>
      <c r="AU22" s="60"/>
      <c r="AV22" s="60"/>
    </row>
    <row r="23" spans="1:48" s="55" customFormat="1">
      <c r="A23" s="61">
        <f>'[2]4'!A23</f>
        <v>9</v>
      </c>
      <c r="B23" s="61" t="str">
        <f>'[2]4'!B23</f>
        <v>Banyuputih</v>
      </c>
      <c r="C23" s="61" t="str">
        <f>'[2]4'!C23</f>
        <v>Banyuputih</v>
      </c>
      <c r="D23" s="65"/>
      <c r="E23" s="65"/>
      <c r="F23" s="65"/>
      <c r="G23" s="65"/>
      <c r="H23" s="65"/>
      <c r="I23" s="65"/>
      <c r="J23" s="65"/>
      <c r="K23" s="65"/>
      <c r="L23" s="68"/>
      <c r="M23" s="71"/>
      <c r="N23" s="70"/>
      <c r="O23" s="65"/>
      <c r="P23" s="67"/>
      <c r="Q23" s="68"/>
      <c r="R23" s="65"/>
      <c r="S23" s="67"/>
      <c r="T23" s="54">
        <v>0</v>
      </c>
      <c r="AL23" s="46"/>
      <c r="AM23" s="56"/>
      <c r="AN23" s="57"/>
      <c r="AO23" s="46"/>
      <c r="AP23" s="46"/>
      <c r="AQ23" s="58"/>
      <c r="AR23" s="59"/>
      <c r="AS23" s="58"/>
      <c r="AT23" s="58"/>
      <c r="AU23" s="60"/>
      <c r="AV23" s="60"/>
    </row>
    <row r="24" spans="1:48" s="55" customFormat="1">
      <c r="A24" s="61">
        <f>'[2]4'!A24</f>
        <v>10</v>
      </c>
      <c r="B24" s="61" t="str">
        <f>'[2]4'!B24</f>
        <v>Subah</v>
      </c>
      <c r="C24" s="61" t="str">
        <f>'[2]4'!C24</f>
        <v>Subah</v>
      </c>
      <c r="D24" s="65"/>
      <c r="E24" s="65"/>
      <c r="F24" s="65"/>
      <c r="G24" s="65"/>
      <c r="H24" s="65"/>
      <c r="I24" s="65"/>
      <c r="J24" s="65"/>
      <c r="K24" s="65"/>
      <c r="L24" s="65"/>
      <c r="M24" s="68"/>
      <c r="N24" s="68"/>
      <c r="O24" s="65"/>
      <c r="P24" s="65"/>
      <c r="Q24" s="65"/>
      <c r="R24" s="65"/>
      <c r="S24" s="69"/>
      <c r="T24" s="54">
        <v>35</v>
      </c>
      <c r="U24" s="55">
        <v>119</v>
      </c>
      <c r="V24" s="55">
        <v>437</v>
      </c>
      <c r="W24" s="55">
        <v>152</v>
      </c>
      <c r="X24" s="55">
        <v>7515</v>
      </c>
      <c r="Y24" s="55">
        <v>338</v>
      </c>
      <c r="Z24" s="55">
        <v>0</v>
      </c>
      <c r="AA24" s="55">
        <v>0</v>
      </c>
      <c r="AB24" s="55">
        <v>186</v>
      </c>
      <c r="AC24" s="55">
        <v>0</v>
      </c>
      <c r="AD24" s="55">
        <v>0</v>
      </c>
      <c r="AE24" s="55">
        <v>1436</v>
      </c>
      <c r="AF24" s="55">
        <v>0</v>
      </c>
      <c r="AG24" s="55">
        <v>0</v>
      </c>
      <c r="AH24" s="55">
        <v>33848</v>
      </c>
      <c r="AI24" s="55">
        <v>0</v>
      </c>
      <c r="AJ24" s="55">
        <v>0</v>
      </c>
      <c r="AK24" s="55">
        <v>306</v>
      </c>
      <c r="AL24" s="46"/>
      <c r="AM24" s="56"/>
      <c r="AN24" s="57"/>
      <c r="AO24" s="46"/>
      <c r="AP24" s="46"/>
      <c r="AQ24" s="58"/>
      <c r="AR24" s="59"/>
      <c r="AS24" s="58"/>
      <c r="AT24" s="58"/>
      <c r="AU24" s="60"/>
      <c r="AV24" s="60"/>
    </row>
    <row r="25" spans="1:48" s="55" customFormat="1">
      <c r="A25" s="61">
        <f>'[2]4'!A25</f>
        <v>11</v>
      </c>
      <c r="B25" s="61" t="str">
        <f>'[2]4'!B25</f>
        <v>Pecalungan</v>
      </c>
      <c r="C25" s="61" t="str">
        <f>'[2]4'!C25</f>
        <v>Pecalungan</v>
      </c>
      <c r="D25" s="65"/>
      <c r="E25" s="65"/>
      <c r="F25" s="67"/>
      <c r="G25" s="68"/>
      <c r="H25" s="65"/>
      <c r="I25" s="65"/>
      <c r="J25" s="65"/>
      <c r="K25" s="65"/>
      <c r="L25" s="65"/>
      <c r="M25" s="68"/>
      <c r="N25" s="68"/>
      <c r="O25" s="65"/>
      <c r="P25" s="65"/>
      <c r="Q25" s="65"/>
      <c r="R25" s="65"/>
      <c r="S25" s="65"/>
      <c r="T25" s="54">
        <v>0</v>
      </c>
      <c r="U25" s="55">
        <v>0</v>
      </c>
      <c r="V25" s="55">
        <v>0</v>
      </c>
      <c r="W25" s="55">
        <v>0</v>
      </c>
      <c r="X25" s="55">
        <v>0</v>
      </c>
      <c r="Y25" s="55">
        <v>6095</v>
      </c>
      <c r="Z25" s="55">
        <v>1349</v>
      </c>
      <c r="AL25" s="46"/>
      <c r="AM25" s="56"/>
      <c r="AN25" s="57"/>
      <c r="AO25" s="46"/>
      <c r="AP25" s="46"/>
      <c r="AQ25" s="58"/>
      <c r="AR25" s="59"/>
      <c r="AS25" s="58"/>
      <c r="AT25" s="58"/>
      <c r="AU25" s="60"/>
      <c r="AV25" s="60"/>
    </row>
    <row r="26" spans="1:48" s="55" customFormat="1">
      <c r="A26" s="61">
        <f>'[2]4'!A26</f>
        <v>12</v>
      </c>
      <c r="B26" s="61" t="str">
        <f>'[2]4'!B26</f>
        <v>Tulis</v>
      </c>
      <c r="C26" s="61" t="str">
        <f>'[2]4'!C26</f>
        <v>Tulis</v>
      </c>
      <c r="D26" s="65"/>
      <c r="E26" s="65"/>
      <c r="F26" s="65"/>
      <c r="G26" s="65"/>
      <c r="H26" s="65"/>
      <c r="I26" s="65"/>
      <c r="J26" s="65"/>
      <c r="K26" s="65"/>
      <c r="L26" s="65"/>
      <c r="M26" s="72"/>
      <c r="N26" s="68"/>
      <c r="O26" s="65"/>
      <c r="P26" s="65"/>
      <c r="Q26" s="65"/>
      <c r="R26" s="65"/>
      <c r="S26" s="65"/>
      <c r="T26" s="54">
        <v>203</v>
      </c>
      <c r="U26" s="55">
        <v>146</v>
      </c>
      <c r="V26" s="55">
        <v>217</v>
      </c>
      <c r="W26" s="55">
        <v>335</v>
      </c>
      <c r="X26" s="55">
        <v>1416</v>
      </c>
      <c r="Y26" s="55">
        <v>72</v>
      </c>
      <c r="AL26" s="46"/>
      <c r="AM26" s="56"/>
      <c r="AN26" s="57"/>
      <c r="AO26" s="46"/>
      <c r="AP26" s="46"/>
      <c r="AQ26" s="58"/>
      <c r="AR26" s="59"/>
      <c r="AS26" s="58"/>
      <c r="AT26" s="58"/>
      <c r="AU26" s="60"/>
      <c r="AV26" s="60"/>
    </row>
    <row r="27" spans="1:48" s="55" customFormat="1">
      <c r="A27" s="61">
        <f>'[2]4'!A27</f>
        <v>13</v>
      </c>
      <c r="B27" s="61" t="str">
        <f>'[2]4'!B27</f>
        <v>Kandeman</v>
      </c>
      <c r="C27" s="61" t="str">
        <f>'[2]4'!C27</f>
        <v>Kandeman</v>
      </c>
      <c r="D27" s="65"/>
      <c r="E27" s="65"/>
      <c r="F27" s="65"/>
      <c r="G27" s="65"/>
      <c r="H27" s="65"/>
      <c r="I27" s="65"/>
      <c r="J27" s="65"/>
      <c r="K27" s="65"/>
      <c r="L27" s="65"/>
      <c r="M27" s="72"/>
      <c r="N27" s="68"/>
      <c r="O27" s="65"/>
      <c r="P27" s="65"/>
      <c r="Q27" s="65"/>
      <c r="R27" s="65"/>
      <c r="S27" s="65"/>
      <c r="T27" s="54"/>
      <c r="AL27" s="46"/>
      <c r="AM27" s="56"/>
      <c r="AN27" s="57"/>
      <c r="AO27" s="46"/>
      <c r="AP27" s="46"/>
      <c r="AQ27" s="58"/>
      <c r="AR27" s="59"/>
      <c r="AS27" s="58"/>
      <c r="AT27" s="58"/>
      <c r="AU27" s="60"/>
      <c r="AV27" s="60"/>
    </row>
    <row r="28" spans="1:48" s="55" customFormat="1">
      <c r="A28" s="61">
        <f>'[2]4'!A28</f>
        <v>14</v>
      </c>
      <c r="B28" s="61" t="str">
        <f>'[2]4'!B28</f>
        <v>Batang</v>
      </c>
      <c r="C28" s="61" t="str">
        <f>'[2]4'!C28</f>
        <v>Batang I</v>
      </c>
      <c r="D28" s="65"/>
      <c r="E28" s="65"/>
      <c r="F28" s="65"/>
      <c r="G28" s="65"/>
      <c r="H28" s="65"/>
      <c r="I28" s="65"/>
      <c r="J28" s="65"/>
      <c r="K28" s="65"/>
      <c r="L28" s="65"/>
      <c r="M28" s="72"/>
      <c r="N28" s="68"/>
      <c r="O28" s="65"/>
      <c r="P28" s="65"/>
      <c r="Q28" s="65"/>
      <c r="R28" s="65"/>
      <c r="S28" s="65"/>
      <c r="T28" s="54"/>
      <c r="AL28" s="46"/>
      <c r="AM28" s="56"/>
      <c r="AN28" s="57"/>
      <c r="AO28" s="46"/>
      <c r="AP28" s="46"/>
      <c r="AQ28" s="58"/>
      <c r="AR28" s="59"/>
      <c r="AS28" s="58"/>
      <c r="AT28" s="58"/>
      <c r="AU28" s="60"/>
      <c r="AV28" s="60"/>
    </row>
    <row r="29" spans="1:48" s="55" customFormat="1">
      <c r="A29" s="66">
        <f>'[2]4'!A29</f>
        <v>0</v>
      </c>
      <c r="B29" s="66">
        <f>'[2]4'!B29</f>
        <v>0</v>
      </c>
      <c r="C29" s="61" t="str">
        <f>'[2]4'!C29</f>
        <v>Batang II</v>
      </c>
      <c r="D29" s="65"/>
      <c r="E29" s="65"/>
      <c r="F29" s="65"/>
      <c r="G29" s="65"/>
      <c r="H29" s="65"/>
      <c r="I29" s="65"/>
      <c r="J29" s="65"/>
      <c r="K29" s="65"/>
      <c r="L29" s="65"/>
      <c r="M29" s="72"/>
      <c r="N29" s="68"/>
      <c r="O29" s="65"/>
      <c r="P29" s="65"/>
      <c r="Q29" s="65"/>
      <c r="R29" s="65"/>
      <c r="S29" s="65"/>
      <c r="T29" s="54"/>
      <c r="AL29" s="46"/>
      <c r="AM29" s="56"/>
      <c r="AN29" s="57"/>
      <c r="AO29" s="46"/>
      <c r="AP29" s="46"/>
      <c r="AQ29" s="58"/>
      <c r="AR29" s="59"/>
      <c r="AS29" s="58"/>
      <c r="AT29" s="58"/>
      <c r="AU29" s="60"/>
      <c r="AV29" s="60"/>
    </row>
    <row r="30" spans="1:48" s="55" customFormat="1">
      <c r="A30" s="66">
        <f>'[2]4'!A30</f>
        <v>0</v>
      </c>
      <c r="B30" s="66">
        <f>'[2]4'!B30</f>
        <v>0</v>
      </c>
      <c r="C30" s="61" t="str">
        <f>'[2]4'!C30</f>
        <v>Batang III</v>
      </c>
      <c r="D30" s="65"/>
      <c r="E30" s="65"/>
      <c r="F30" s="65"/>
      <c r="G30" s="65"/>
      <c r="H30" s="65"/>
      <c r="I30" s="65"/>
      <c r="J30" s="65"/>
      <c r="K30" s="65"/>
      <c r="L30" s="65"/>
      <c r="M30" s="72"/>
      <c r="N30" s="68"/>
      <c r="O30" s="65"/>
      <c r="P30" s="65"/>
      <c r="Q30" s="65"/>
      <c r="R30" s="65"/>
      <c r="S30" s="65"/>
      <c r="T30" s="54"/>
      <c r="AL30" s="46"/>
      <c r="AM30" s="56"/>
      <c r="AN30" s="57"/>
      <c r="AO30" s="46"/>
      <c r="AP30" s="46"/>
      <c r="AQ30" s="58"/>
      <c r="AR30" s="59"/>
      <c r="AS30" s="58"/>
      <c r="AT30" s="58"/>
      <c r="AU30" s="60"/>
      <c r="AV30" s="60"/>
    </row>
    <row r="31" spans="1:48" s="55" customFormat="1">
      <c r="A31" s="66">
        <f>'[2]4'!A31</f>
        <v>0</v>
      </c>
      <c r="B31" s="66">
        <f>'[2]4'!B31</f>
        <v>0</v>
      </c>
      <c r="C31" s="61" t="str">
        <f>'[2]4'!C31</f>
        <v>Batang IV</v>
      </c>
      <c r="D31" s="65"/>
      <c r="E31" s="65"/>
      <c r="F31" s="65"/>
      <c r="G31" s="65"/>
      <c r="H31" s="65"/>
      <c r="I31" s="65"/>
      <c r="J31" s="65"/>
      <c r="K31" s="65"/>
      <c r="L31" s="65"/>
      <c r="M31" s="72"/>
      <c r="N31" s="68"/>
      <c r="O31" s="65"/>
      <c r="P31" s="65"/>
      <c r="Q31" s="65"/>
      <c r="R31" s="65"/>
      <c r="S31" s="65"/>
      <c r="T31" s="54"/>
      <c r="AL31" s="46"/>
      <c r="AM31" s="56"/>
      <c r="AN31" s="57"/>
      <c r="AO31" s="46"/>
      <c r="AP31" s="46"/>
      <c r="AQ31" s="58"/>
      <c r="AR31" s="59"/>
      <c r="AS31" s="58"/>
      <c r="AT31" s="58"/>
      <c r="AU31" s="60"/>
      <c r="AV31" s="60"/>
    </row>
    <row r="32" spans="1:48" s="55" customFormat="1">
      <c r="A32" s="61">
        <f>'[2]4'!A32</f>
        <v>15</v>
      </c>
      <c r="B32" s="61" t="str">
        <f>'[2]4'!B32</f>
        <v>Warungasem</v>
      </c>
      <c r="C32" s="61" t="str">
        <f>'[2]4'!C32</f>
        <v>Warungasem</v>
      </c>
      <c r="D32" s="65"/>
      <c r="E32" s="65"/>
      <c r="F32" s="65"/>
      <c r="G32" s="65"/>
      <c r="H32" s="65"/>
      <c r="I32" s="65"/>
      <c r="J32" s="65"/>
      <c r="K32" s="65"/>
      <c r="L32" s="65"/>
      <c r="M32" s="72"/>
      <c r="N32" s="68"/>
      <c r="O32" s="65"/>
      <c r="P32" s="65"/>
      <c r="Q32" s="65"/>
      <c r="R32" s="65"/>
      <c r="S32" s="65"/>
      <c r="T32" s="54"/>
      <c r="AL32" s="46"/>
      <c r="AM32" s="56"/>
      <c r="AN32" s="57"/>
      <c r="AO32" s="46"/>
      <c r="AP32" s="46"/>
      <c r="AQ32" s="58"/>
      <c r="AR32" s="59"/>
      <c r="AS32" s="58"/>
      <c r="AT32" s="58"/>
      <c r="AU32" s="60"/>
      <c r="AV32" s="60"/>
    </row>
    <row r="33" spans="1:48" s="55" customFormat="1">
      <c r="A33" s="61"/>
      <c r="B33" s="61"/>
      <c r="C33" s="61"/>
      <c r="D33" s="65"/>
      <c r="E33" s="65"/>
      <c r="F33" s="65"/>
      <c r="G33" s="65"/>
      <c r="H33" s="65"/>
      <c r="I33" s="65"/>
      <c r="J33" s="65"/>
      <c r="K33" s="65"/>
      <c r="L33" s="65"/>
      <c r="M33" s="72"/>
      <c r="N33" s="68"/>
      <c r="O33" s="65"/>
      <c r="P33" s="65"/>
      <c r="Q33" s="65"/>
      <c r="R33" s="65"/>
      <c r="S33" s="65"/>
      <c r="T33" s="54"/>
      <c r="AL33" s="46"/>
      <c r="AM33" s="56"/>
      <c r="AN33" s="73"/>
      <c r="AO33" s="46"/>
      <c r="AP33" s="46"/>
      <c r="AQ33" s="58"/>
      <c r="AR33" s="58"/>
      <c r="AS33" s="58"/>
      <c r="AT33" s="58"/>
      <c r="AU33" s="60"/>
      <c r="AV33" s="60"/>
    </row>
    <row r="34" spans="1:48" s="55" customFormat="1">
      <c r="A34" s="61">
        <v>16</v>
      </c>
      <c r="B34" s="61" t="s">
        <v>33</v>
      </c>
      <c r="C34" s="61"/>
      <c r="D34" s="65"/>
      <c r="E34" s="65"/>
      <c r="F34" s="65"/>
      <c r="G34" s="65"/>
      <c r="H34" s="65"/>
      <c r="I34" s="65"/>
      <c r="J34" s="65"/>
      <c r="K34" s="65"/>
      <c r="L34" s="65"/>
      <c r="M34" s="68"/>
      <c r="N34" s="68"/>
      <c r="O34" s="65"/>
      <c r="P34" s="65"/>
      <c r="Q34" s="65"/>
      <c r="R34" s="65"/>
      <c r="S34" s="65"/>
      <c r="T34" s="54"/>
      <c r="AL34" s="46"/>
      <c r="AM34" s="56"/>
      <c r="AN34" s="73"/>
      <c r="AO34" s="46"/>
      <c r="AP34" s="46"/>
      <c r="AQ34" s="58"/>
      <c r="AR34" s="58"/>
      <c r="AS34" s="58"/>
      <c r="AT34" s="58"/>
      <c r="AU34" s="60"/>
      <c r="AV34" s="60"/>
    </row>
    <row r="35" spans="1:48" s="55" customFormat="1">
      <c r="A35" s="74">
        <v>17</v>
      </c>
      <c r="B35" s="75" t="s">
        <v>34</v>
      </c>
      <c r="C35" s="75"/>
      <c r="D35" s="65"/>
      <c r="E35" s="65"/>
      <c r="F35" s="65"/>
      <c r="G35" s="65"/>
      <c r="H35" s="65"/>
      <c r="I35" s="65"/>
      <c r="J35" s="65"/>
      <c r="K35" s="65"/>
      <c r="L35" s="65"/>
      <c r="M35" s="68"/>
      <c r="N35" s="68"/>
      <c r="O35" s="65"/>
      <c r="P35" s="65"/>
      <c r="Q35" s="65"/>
      <c r="R35" s="65"/>
      <c r="S35" s="65"/>
      <c r="T35" s="54">
        <v>115</v>
      </c>
      <c r="U35" s="55">
        <v>142</v>
      </c>
      <c r="V35" s="55">
        <v>71</v>
      </c>
      <c r="W35" s="55">
        <v>5</v>
      </c>
      <c r="X35" s="55">
        <v>896</v>
      </c>
      <c r="Y35" s="55">
        <v>201</v>
      </c>
      <c r="AL35" s="46"/>
      <c r="AM35" s="60"/>
      <c r="AN35" s="73"/>
      <c r="AO35" s="46"/>
      <c r="AP35" s="46"/>
      <c r="AQ35" s="58"/>
      <c r="AR35" s="58"/>
      <c r="AS35" s="58"/>
      <c r="AT35" s="58"/>
      <c r="AU35" s="60"/>
      <c r="AV35" s="60"/>
    </row>
    <row r="36" spans="1:48" s="55" customFormat="1">
      <c r="A36" s="76"/>
      <c r="B36" s="77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80"/>
      <c r="N36" s="80"/>
      <c r="O36" s="79"/>
      <c r="P36" s="79"/>
      <c r="Q36" s="79"/>
      <c r="R36" s="79"/>
      <c r="S36" s="81"/>
      <c r="T36" s="54"/>
      <c r="AL36" s="46"/>
      <c r="AM36" s="60"/>
      <c r="AN36" s="73"/>
      <c r="AO36" s="46"/>
      <c r="AP36" s="46"/>
      <c r="AQ36" s="58"/>
      <c r="AR36" s="58"/>
      <c r="AS36" s="58"/>
      <c r="AT36" s="58"/>
      <c r="AU36" s="60"/>
      <c r="AV36" s="60"/>
    </row>
    <row r="37" spans="1:48">
      <c r="A37" s="82"/>
      <c r="B37" s="83" t="s">
        <v>35</v>
      </c>
      <c r="C37" s="84"/>
      <c r="D37" s="85">
        <f t="shared" ref="D37:S37" si="0">SUM(D12:D35)</f>
        <v>0</v>
      </c>
      <c r="E37" s="85">
        <f t="shared" si="0"/>
        <v>0</v>
      </c>
      <c r="F37" s="85">
        <f t="shared" si="0"/>
        <v>0</v>
      </c>
      <c r="G37" s="85">
        <f t="shared" si="0"/>
        <v>0</v>
      </c>
      <c r="H37" s="85">
        <f t="shared" si="0"/>
        <v>0</v>
      </c>
      <c r="I37" s="85">
        <f t="shared" si="0"/>
        <v>0</v>
      </c>
      <c r="J37" s="85">
        <f t="shared" si="0"/>
        <v>0</v>
      </c>
      <c r="K37" s="85">
        <f t="shared" si="0"/>
        <v>0</v>
      </c>
      <c r="L37" s="85">
        <f t="shared" si="0"/>
        <v>0</v>
      </c>
      <c r="M37" s="85">
        <f t="shared" si="0"/>
        <v>0</v>
      </c>
      <c r="N37" s="85">
        <f t="shared" si="0"/>
        <v>0</v>
      </c>
      <c r="O37" s="85">
        <f t="shared" si="0"/>
        <v>0</v>
      </c>
      <c r="P37" s="85">
        <f t="shared" si="0"/>
        <v>0</v>
      </c>
      <c r="Q37" s="85">
        <f t="shared" si="0"/>
        <v>0</v>
      </c>
      <c r="R37" s="85">
        <f t="shared" si="0"/>
        <v>0</v>
      </c>
      <c r="S37" s="86">
        <f t="shared" si="0"/>
        <v>0</v>
      </c>
      <c r="T37" s="87">
        <v>0</v>
      </c>
      <c r="AP37" s="88"/>
    </row>
    <row r="38" spans="1:48">
      <c r="A38" s="82"/>
      <c r="B38" s="83" t="s">
        <v>36</v>
      </c>
      <c r="C38" s="84"/>
      <c r="D38" s="85">
        <v>14</v>
      </c>
      <c r="E38" s="85">
        <v>32</v>
      </c>
      <c r="F38" s="85">
        <v>4</v>
      </c>
      <c r="G38" s="85">
        <v>1</v>
      </c>
      <c r="H38" s="85">
        <v>297</v>
      </c>
      <c r="I38" s="85">
        <v>1457</v>
      </c>
      <c r="J38" s="85">
        <v>39</v>
      </c>
      <c r="K38" s="85">
        <v>27</v>
      </c>
      <c r="L38" s="85">
        <v>158</v>
      </c>
      <c r="M38" s="85">
        <v>9396</v>
      </c>
      <c r="N38" s="85">
        <v>9423</v>
      </c>
      <c r="O38" s="85">
        <v>12</v>
      </c>
      <c r="P38" s="85">
        <v>225</v>
      </c>
      <c r="Q38" s="85">
        <v>61</v>
      </c>
      <c r="R38" s="85">
        <v>922</v>
      </c>
      <c r="S38" s="86">
        <v>647</v>
      </c>
      <c r="T38" s="89">
        <v>0</v>
      </c>
    </row>
    <row r="39" spans="1:48">
      <c r="A39" s="82"/>
      <c r="B39" s="83" t="s">
        <v>37</v>
      </c>
      <c r="C39" s="84"/>
      <c r="D39" s="85">
        <v>19</v>
      </c>
      <c r="E39" s="85">
        <v>37</v>
      </c>
      <c r="F39" s="85">
        <v>35</v>
      </c>
      <c r="G39" s="85">
        <v>3</v>
      </c>
      <c r="H39" s="85">
        <v>436</v>
      </c>
      <c r="I39" s="85">
        <v>2530</v>
      </c>
      <c r="J39" s="85">
        <v>63</v>
      </c>
      <c r="K39" s="85">
        <v>72</v>
      </c>
      <c r="L39" s="85">
        <v>189</v>
      </c>
      <c r="M39" s="85">
        <v>8331</v>
      </c>
      <c r="N39" s="85">
        <v>1753</v>
      </c>
      <c r="O39" s="85">
        <v>36</v>
      </c>
      <c r="P39" s="85">
        <v>201</v>
      </c>
      <c r="Q39" s="85">
        <v>52</v>
      </c>
      <c r="R39" s="85">
        <v>1224</v>
      </c>
      <c r="S39" s="86">
        <v>464</v>
      </c>
      <c r="T39" s="89"/>
    </row>
    <row r="40" spans="1:48">
      <c r="A40" s="82"/>
      <c r="B40" s="83" t="s">
        <v>38</v>
      </c>
      <c r="C40" s="84"/>
      <c r="D40" s="85">
        <v>86</v>
      </c>
      <c r="E40" s="85">
        <v>213</v>
      </c>
      <c r="F40" s="85">
        <v>38</v>
      </c>
      <c r="G40" s="85">
        <v>19</v>
      </c>
      <c r="H40" s="85">
        <v>791</v>
      </c>
      <c r="I40" s="85">
        <v>2857</v>
      </c>
      <c r="J40" s="85">
        <v>101</v>
      </c>
      <c r="K40" s="85">
        <v>114</v>
      </c>
      <c r="L40" s="85">
        <v>597</v>
      </c>
      <c r="M40" s="85">
        <v>6171</v>
      </c>
      <c r="N40" s="85">
        <v>2117</v>
      </c>
      <c r="O40" s="85">
        <v>267</v>
      </c>
      <c r="P40" s="85">
        <v>874</v>
      </c>
      <c r="Q40" s="85">
        <v>433</v>
      </c>
      <c r="R40" s="85">
        <v>1078</v>
      </c>
      <c r="S40" s="86">
        <v>508</v>
      </c>
      <c r="T40" s="89"/>
    </row>
    <row r="41" spans="1:48">
      <c r="A41" s="82"/>
      <c r="B41" s="83" t="s">
        <v>39</v>
      </c>
      <c r="C41" s="84"/>
      <c r="D41" s="85">
        <v>81</v>
      </c>
      <c r="E41" s="85">
        <v>232</v>
      </c>
      <c r="F41" s="85">
        <v>53</v>
      </c>
      <c r="G41" s="85">
        <v>20</v>
      </c>
      <c r="H41" s="85">
        <v>857</v>
      </c>
      <c r="I41" s="85">
        <v>2904</v>
      </c>
      <c r="J41" s="85">
        <v>118</v>
      </c>
      <c r="K41" s="85">
        <v>124</v>
      </c>
      <c r="L41" s="85">
        <v>308</v>
      </c>
      <c r="M41" s="85">
        <v>7663</v>
      </c>
      <c r="N41" s="85">
        <v>2904</v>
      </c>
      <c r="O41" s="85">
        <v>276</v>
      </c>
      <c r="P41" s="85">
        <v>804</v>
      </c>
      <c r="Q41" s="85">
        <v>478</v>
      </c>
      <c r="R41" s="85">
        <v>1561</v>
      </c>
      <c r="S41" s="86">
        <v>576</v>
      </c>
      <c r="T41" s="89"/>
    </row>
    <row r="43" spans="1:48">
      <c r="A43" s="1" t="s">
        <v>40</v>
      </c>
    </row>
  </sheetData>
  <mergeCells count="12">
    <mergeCell ref="S8:S10"/>
    <mergeCell ref="O9:P9"/>
    <mergeCell ref="A3:R3"/>
    <mergeCell ref="G4:I4"/>
    <mergeCell ref="G5:I5"/>
    <mergeCell ref="A7:A10"/>
    <mergeCell ref="B7:B10"/>
    <mergeCell ref="C7:C10"/>
    <mergeCell ref="D8:G8"/>
    <mergeCell ref="H8:I8"/>
    <mergeCell ref="J8:P8"/>
    <mergeCell ref="Q8:Q10"/>
  </mergeCells>
  <printOptions horizontalCentered="1"/>
  <pageMargins left="0.70866141732283472" right="0.62992125984251968" top="0.59055118110236227" bottom="0.59055118110236227" header="0" footer="0.39370078740157483"/>
  <pageSetup paperSize="9" scale="70" orientation="landscape" horizontalDpi="4294967293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83 (Tambahan Prov)</vt:lpstr>
      <vt:lpstr>'83 (Tambahan Prov)'!Print_Area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2019-09-19T07:42:19Z</dcterms:created>
  <dcterms:modified xsi:type="dcterms:W3CDTF">2019-09-19T07:43:16Z</dcterms:modified>
</cp:coreProperties>
</file>